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ento_zošit" defaultThemeVersion="124226"/>
  <mc:AlternateContent xmlns:mc="http://schemas.openxmlformats.org/markup-compatibility/2006">
    <mc:Choice Requires="x15">
      <x15ac:absPath xmlns:x15ac="http://schemas.microsoft.com/office/spreadsheetml/2010/11/ac" url="C:\Users\Dell\OneDrive\Počítač\Zmena výzvy IROP\B3\Verzia po oprave\Prílohy  k ŽoPr\"/>
    </mc:Choice>
  </mc:AlternateContent>
  <xr:revisionPtr revIDLastSave="0" documentId="13_ncr:1_{171C82DA-613C-424B-B439-92F4F3F95FA4}" xr6:coauthVersionLast="47" xr6:coauthVersionMax="47" xr10:uidLastSave="{00000000-0000-0000-0000-000000000000}"/>
  <bookViews>
    <workbookView xWindow="-108" yWindow="-108" windowWidth="23256" windowHeight="12456" firstSheet="1" activeTab="9" xr2:uid="{00000000-000D-0000-FFFF-FFFF00000000}"/>
  </bookViews>
  <sheets>
    <sheet name="Úvod" sheetId="7" r:id="rId1"/>
    <sheet name="NAI" sheetId="4" r:id="rId2"/>
    <sheet name="NBI" sheetId="8" r:id="rId3"/>
    <sheet name="NBII" sheetId="5" r:id="rId4"/>
    <sheet name="NBIII" sheetId="24" r:id="rId5"/>
    <sheet name="NCI (PO,RO)" sheetId="9" r:id="rId6"/>
    <sheet name="NCI (NO)" sheetId="15" r:id="rId7"/>
    <sheet name="NCII (NO)" sheetId="10" r:id="rId8"/>
    <sheet name="NPV" sheetId="19" r:id="rId9"/>
    <sheet name="NJÚS" sheetId="21" r:id="rId10"/>
  </sheets>
  <definedNames>
    <definedName name="KaR">Úvod!$O$1:$O$5</definedName>
    <definedName name="NS">Úvod!$Q$1:$Q$2</definedName>
    <definedName name="_xlnm.Print_Area" localSheetId="1">NAI!$B$1:$BY$95</definedName>
    <definedName name="_xlnm.Print_Area" localSheetId="2">NBI!$B$1:$BY$102</definedName>
    <definedName name="_xlnm.Print_Area" localSheetId="3">NBII!$C$1:$CB$94</definedName>
    <definedName name="_xlnm.Print_Area" localSheetId="4">NBIII!$C$1:$CB$120</definedName>
    <definedName name="_xlnm.Print_Area" localSheetId="6">'NCI (NO)'!$B$1:$BY$100</definedName>
    <definedName name="_xlnm.Print_Area" localSheetId="5">'NCI (PO,RO)'!$B$1:$BY$89</definedName>
    <definedName name="_xlnm.Print_Area" localSheetId="7">'NCII (NO)'!$C$1:$CB$96</definedName>
    <definedName name="_xlnm.Print_Area" localSheetId="9">NJÚS!$B$1:$BY$43</definedName>
    <definedName name="_xlnm.Print_Area" localSheetId="8">NPV!$C$1:$CB$54</definedName>
    <definedName name="_xlnm.Print_Area" localSheetId="0">Úvod!$B$1:$L$35</definedName>
    <definedName name="Skupina">Úvod!$P$1:$P$3</definedName>
    <definedName name="Záchrana">Úvod!$N$1:$N$3</definedName>
    <definedName name="Zriaďovateľ">Úvod!$R$1:$R$2</definedName>
  </definedNames>
  <calcPr calcId="191029"/>
</workbook>
</file>

<file path=xl/calcChain.xml><?xml version="1.0" encoding="utf-8"?>
<calcChain xmlns="http://schemas.openxmlformats.org/spreadsheetml/2006/main">
  <c r="BE88" i="5" l="1"/>
  <c r="AF88" i="5"/>
  <c r="BE81" i="24"/>
  <c r="AF81" i="24"/>
  <c r="BE54" i="24"/>
  <c r="AF54" i="24"/>
  <c r="AC111" i="24" l="1"/>
  <c r="BE114" i="24"/>
  <c r="AF114" i="24"/>
  <c r="AN15" i="24"/>
  <c r="AN14" i="24"/>
  <c r="BQ8" i="24"/>
  <c r="AC42" i="19"/>
  <c r="AC84" i="10" l="1"/>
  <c r="AD87" i="15"/>
  <c r="AC85" i="5"/>
  <c r="AD89" i="8"/>
  <c r="AD86" i="4"/>
  <c r="AD76" i="9" l="1"/>
  <c r="BM9" i="21" l="1"/>
  <c r="BN9" i="19"/>
  <c r="BN9" i="10"/>
  <c r="BM9" i="15"/>
  <c r="BM9" i="9"/>
  <c r="BQ8" i="5"/>
  <c r="BP8" i="8"/>
  <c r="BB89" i="4" l="1"/>
  <c r="AF89" i="4"/>
  <c r="AM14" i="21" l="1"/>
  <c r="AM13" i="21"/>
  <c r="AN14" i="19"/>
  <c r="AN13" i="19"/>
  <c r="AN15" i="10"/>
  <c r="AN14" i="10"/>
  <c r="AM14" i="15"/>
  <c r="AM13" i="15"/>
  <c r="AM14" i="9"/>
  <c r="AM13" i="9"/>
  <c r="AN15" i="5"/>
  <c r="AN14" i="5"/>
  <c r="AM13" i="8"/>
  <c r="AM12" i="8"/>
  <c r="AM11" i="4"/>
  <c r="AM12" i="4"/>
  <c r="BP7" i="4" l="1"/>
  <c r="E6" i="7"/>
  <c r="AD34" i="21"/>
  <c r="AF94" i="15" l="1"/>
  <c r="AF92" i="15"/>
  <c r="BB90" i="15"/>
  <c r="AF90" i="15"/>
  <c r="BE90" i="10" l="1"/>
  <c r="AF90" i="10"/>
  <c r="AF83" i="9"/>
  <c r="AF81" i="9"/>
  <c r="BB79" i="9"/>
  <c r="AF79" i="9"/>
  <c r="BB92" i="8" l="1"/>
  <c r="AF92" i="8" l="1"/>
  <c r="AF94" i="8" l="1"/>
  <c r="AF9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100-000001000000}">
      <text>
        <r>
          <rPr>
            <sz val="8"/>
            <color indexed="81"/>
            <rFont val="Tahoma"/>
            <family val="2"/>
            <charset val="238"/>
          </rPr>
          <t>stratu uvádzajte so
znamienkom mínus /-/</t>
        </r>
      </text>
    </comment>
    <comment ref="BB54" authorId="0" shapeId="0" xr:uid="{00000000-0006-0000-0100-000002000000}">
      <text>
        <r>
          <rPr>
            <sz val="8"/>
            <color indexed="81"/>
            <rFont val="Tahoma"/>
            <family val="2"/>
            <charset val="238"/>
          </rPr>
          <t>stratu uvádzajte so
znamienkom mínus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200-000001000000}">
      <text>
        <r>
          <rPr>
            <sz val="8"/>
            <color indexed="81"/>
            <rFont val="Tahoma"/>
            <family val="2"/>
            <charset val="238"/>
          </rPr>
          <t>stratu uvádzajte so
znamienkom mínus /-/</t>
        </r>
      </text>
    </comment>
    <comment ref="BB38" authorId="0" shapeId="0" xr:uid="{00000000-0006-0000-0200-000002000000}">
      <text>
        <r>
          <rPr>
            <sz val="8"/>
            <color indexed="81"/>
            <rFont val="Tahoma"/>
            <family val="2"/>
            <charset val="238"/>
          </rPr>
          <t>stratu uvádzajte so
znamienkom mínus /-/</t>
        </r>
      </text>
    </comment>
    <comment ref="AF55" authorId="0" shapeId="0" xr:uid="{00000000-0006-0000-0200-000003000000}">
      <text>
        <r>
          <rPr>
            <sz val="8"/>
            <color indexed="81"/>
            <rFont val="Tahoma"/>
            <family val="2"/>
            <charset val="238"/>
          </rPr>
          <t>stratu uvádzajte so
znamienkom mínus /-/</t>
        </r>
      </text>
    </comment>
    <comment ref="BB55" authorId="0" shapeId="0" xr:uid="{00000000-0006-0000-0200-000004000000}">
      <text>
        <r>
          <rPr>
            <sz val="8"/>
            <color indexed="81"/>
            <rFont val="Tahoma"/>
            <family val="2"/>
            <charset val="238"/>
          </rPr>
          <t>stratu uvádzajte so
znamienkom mínus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5" authorId="0" shapeId="0" xr:uid="{00000000-0006-0000-0300-000001000000}">
      <text>
        <r>
          <rPr>
            <sz val="8"/>
            <color indexed="81"/>
            <rFont val="Tahoma"/>
            <family val="2"/>
            <charset val="238"/>
          </rPr>
          <t>stratu uvádzajte so
znamienkom mínus /-/</t>
        </r>
      </text>
    </comment>
    <comment ref="BE55" authorId="0" shapeId="0" xr:uid="{00000000-0006-0000-0300-000002000000}">
      <text>
        <r>
          <rPr>
            <sz val="8"/>
            <color indexed="81"/>
            <rFont val="Tahoma"/>
            <family val="2"/>
            <charset val="238"/>
          </rPr>
          <t>stratu uvádzajte so
znamienkom mínus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81" authorId="0" shapeId="0" xr:uid="{00000000-0006-0000-0400-000001000000}">
      <text>
        <r>
          <rPr>
            <sz val="8"/>
            <color indexed="81"/>
            <rFont val="Tahoma"/>
            <family val="2"/>
            <charset val="238"/>
          </rPr>
          <t>stratu uvádzajte so
znamienkom mínus /-/</t>
        </r>
      </text>
    </comment>
    <comment ref="BE81" authorId="0" shapeId="0" xr:uid="{00000000-0006-0000-0400-000002000000}">
      <text>
        <r>
          <rPr>
            <sz val="8"/>
            <color indexed="81"/>
            <rFont val="Tahoma"/>
            <family val="2"/>
            <charset val="238"/>
          </rPr>
          <t>stratu uvádzajte so
znamienkom mínus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Jozef Nemec</author>
  </authors>
  <commentList>
    <comment ref="AF38" authorId="0" shapeId="0" xr:uid="{00000000-0006-0000-0500-000001000000}">
      <text>
        <r>
          <rPr>
            <sz val="9"/>
            <color indexed="81"/>
            <rFont val="Segoe UI"/>
            <family val="2"/>
            <charset val="238"/>
          </rPr>
          <t>stratu uvádzajte so znamienkom mínus /-/</t>
        </r>
      </text>
    </comment>
    <comment ref="BB38" authorId="0" shapeId="0" xr:uid="{00000000-0006-0000-0500-000002000000}">
      <text>
        <r>
          <rPr>
            <sz val="9"/>
            <color indexed="81"/>
            <rFont val="Segoe UI"/>
            <family val="2"/>
            <charset val="238"/>
          </rPr>
          <t>stratu uvádzajte so znamienkom mínus /-/</t>
        </r>
      </text>
    </comment>
    <comment ref="AF55" authorId="0" shapeId="0" xr:uid="{00000000-0006-0000-0500-000003000000}">
      <text>
        <r>
          <rPr>
            <sz val="9"/>
            <color indexed="81"/>
            <rFont val="Segoe UI"/>
            <family val="2"/>
            <charset val="238"/>
          </rPr>
          <t>stratu uvádzajte so znamienkom mínus /-/</t>
        </r>
      </text>
    </comment>
    <comment ref="BB55" authorId="0" shapeId="0" xr:uid="{00000000-0006-0000-0500-000004000000}">
      <text>
        <r>
          <rPr>
            <sz val="9"/>
            <color indexed="81"/>
            <rFont val="Segoe UI"/>
            <family val="2"/>
            <charset val="238"/>
          </rPr>
          <t>stratu uvádzajte so znamienkom mínus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38" authorId="0" shapeId="0" xr:uid="{00000000-0006-0000-0600-000001000000}">
      <text>
        <r>
          <rPr>
            <sz val="8"/>
            <color indexed="81"/>
            <rFont val="Tahoma"/>
            <family val="2"/>
            <charset val="238"/>
          </rPr>
          <t>stratu uvádzajte so
znamienkom mínus /-/</t>
        </r>
      </text>
    </comment>
    <comment ref="BB38" authorId="0" shapeId="0" xr:uid="{00000000-0006-0000-0600-000002000000}">
      <text>
        <r>
          <rPr>
            <sz val="8"/>
            <color indexed="81"/>
            <rFont val="Tahoma"/>
            <family val="2"/>
            <charset val="238"/>
          </rPr>
          <t>stratu uvádzajte so
znamienkom mínus /-/</t>
        </r>
      </text>
    </comment>
    <comment ref="AF55" authorId="0" shapeId="0" xr:uid="{00000000-0006-0000-0600-000003000000}">
      <text>
        <r>
          <rPr>
            <sz val="8"/>
            <color indexed="81"/>
            <rFont val="Tahoma"/>
            <family val="2"/>
            <charset val="238"/>
          </rPr>
          <t>stratu uvádzajte so
znamienkom mínus /-/</t>
        </r>
      </text>
    </comment>
    <comment ref="BB55" authorId="0" shapeId="0" xr:uid="{00000000-0006-0000-0600-000004000000}">
      <text>
        <r>
          <rPr>
            <sz val="8"/>
            <color indexed="81"/>
            <rFont val="Tahoma"/>
            <family val="2"/>
            <charset val="238"/>
          </rPr>
          <t>stratu uvádzajte so
znamienkom mínus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Nemec Jozef</author>
  </authors>
  <commentList>
    <comment ref="AF54" authorId="0" shapeId="0" xr:uid="{00000000-0006-0000-0700-000001000000}">
      <text>
        <r>
          <rPr>
            <sz val="8"/>
            <color indexed="81"/>
            <rFont val="Tahoma"/>
            <family val="2"/>
            <charset val="238"/>
          </rPr>
          <t>stratu uvádzajte so
znamienkom mínus /-/</t>
        </r>
      </text>
    </comment>
    <comment ref="BE54" authorId="0" shapeId="0" xr:uid="{00000000-0006-0000-0700-000002000000}">
      <text>
        <r>
          <rPr>
            <sz val="8"/>
            <color indexed="81"/>
            <rFont val="Tahoma"/>
            <family val="2"/>
            <charset val="238"/>
          </rPr>
          <t>stratu uvádzajte so
znamienkom mínus /-/</t>
        </r>
      </text>
    </comment>
  </commentList>
</comments>
</file>

<file path=xl/sharedStrings.xml><?xml version="1.0" encoding="utf-8"?>
<sst xmlns="http://schemas.openxmlformats.org/spreadsheetml/2006/main" count="532" uniqueCount="187">
  <si>
    <t>STRANA PASÍV</t>
  </si>
  <si>
    <t>Bežné účtovné obdobie</t>
  </si>
  <si>
    <t>Bezprostredne predchádzajúce účtovné obdobie</t>
  </si>
  <si>
    <t>Ozna-</t>
  </si>
  <si>
    <t>Číslo</t>
  </si>
  <si>
    <t>čenie</t>
  </si>
  <si>
    <t>riadku</t>
  </si>
  <si>
    <t>a</t>
  </si>
  <si>
    <t>b</t>
  </si>
  <si>
    <t>c</t>
  </si>
  <si>
    <t>4</t>
  </si>
  <si>
    <t xml:space="preserve"> A.</t>
  </si>
  <si>
    <t xml:space="preserve"> A.I.</t>
  </si>
  <si>
    <t>1</t>
  </si>
  <si>
    <t>2</t>
  </si>
  <si>
    <t>Riadok</t>
  </si>
  <si>
    <t>za bežné účtovné obdobie</t>
  </si>
  <si>
    <t>bezprostredne predchádzajúce účtovné obdobie</t>
  </si>
  <si>
    <t>Výdavky</t>
  </si>
  <si>
    <t>Rozdiel majetku a záväzkov (r. 15 - r. 20)</t>
  </si>
  <si>
    <t>21</t>
  </si>
  <si>
    <t>80</t>
  </si>
  <si>
    <t>81</t>
  </si>
  <si>
    <t>101</t>
  </si>
  <si>
    <t>B.</t>
  </si>
  <si>
    <t>56</t>
  </si>
  <si>
    <t>Výsledok hospodárenia za účtovné
obdobie pred zdanením (+/-) (r. 27 + r. 55)</t>
  </si>
  <si>
    <t>****</t>
  </si>
  <si>
    <t>Nákladové úroky (r. 50 + r. 51)</t>
  </si>
  <si>
    <t>N.</t>
  </si>
  <si>
    <t>49</t>
  </si>
  <si>
    <t>Výkaz Ziskov a strát</t>
  </si>
  <si>
    <t>Súvaha</t>
  </si>
  <si>
    <t>3</t>
  </si>
  <si>
    <t>Text</t>
  </si>
  <si>
    <t>Veľkostná kategória podniku</t>
  </si>
  <si>
    <t>A.VIII.</t>
  </si>
  <si>
    <t>100</t>
  </si>
  <si>
    <t>Rozdiel príjmov a výdavkov (r. 04 - r. 11)</t>
  </si>
  <si>
    <t>12</t>
  </si>
  <si>
    <t>20</t>
  </si>
  <si>
    <t>Záväzky celkom súčet (r. 16 až r. 19)</t>
  </si>
  <si>
    <t>Výkaz o majetku a záväzkoch</t>
  </si>
  <si>
    <t>Výkaz o príjmoch a výdavkoch</t>
  </si>
  <si>
    <t>Záväzky</t>
  </si>
  <si>
    <t>Nákladové úroky 
(úroky platené za prijaté krátkodobé ako aj dlhodobé finančné výpomoci, resp. bankové úvery)</t>
  </si>
  <si>
    <t>Doplňujúce údaje z účtovnej a obdobnej evidencie</t>
  </si>
  <si>
    <t>Za bežné účtovné obdobie</t>
  </si>
  <si>
    <t>Konanie vedené na majetok podniku v súlade s ustanoveniami zákona č. 7/2005 Z. z. o konkurze a reštrukturalizácii</t>
  </si>
  <si>
    <t>c) zastavené konkurzné konanie pre nedostatok majetku,</t>
  </si>
  <si>
    <t>podnik sa nenachádza ani v jednej z uvedených situácií</t>
  </si>
  <si>
    <t>a) začaté konkurzné konanie</t>
  </si>
  <si>
    <t>b) vyhlásený konkurz,</t>
  </si>
  <si>
    <t>d) zrušený konkurz pre nedostatok majetku,</t>
  </si>
  <si>
    <t>Ak, bola podniku poskytnuát pomoc na záchranu alebo reštrukturalizáciu a:
a) podnik neuhradil úver alebo nevypovedal záruku,
b) podnik stále podlieha reštrukturalizačnému plánu.</t>
  </si>
  <si>
    <t>a) podnik neuhradil úver alebo nevypovedal záruku,</t>
  </si>
  <si>
    <t>b) podnik stále podlieha reštrukturalizačnému plánu</t>
  </si>
  <si>
    <t>Doba existencie podniku</t>
  </si>
  <si>
    <t>34</t>
  </si>
  <si>
    <r>
      <rPr>
        <b/>
        <sz val="7"/>
        <rFont val="Arial CE"/>
        <family val="2"/>
        <charset val="238"/>
      </rPr>
      <t>Záväzky</t>
    </r>
    <r>
      <rPr>
        <sz val="7"/>
        <rFont val="Arial CE"/>
        <family val="2"/>
        <charset val="238"/>
      </rPr>
      <t xml:space="preserve"> 
r. 102 + r. 118 + r. 121 + r. 122 + r. 136 + r. 139 + r. 140</t>
    </r>
  </si>
  <si>
    <r>
      <rPr>
        <b/>
        <sz val="7"/>
        <rFont val="Arial CE"/>
        <family val="2"/>
        <charset val="238"/>
      </rPr>
      <t xml:space="preserve">Záväzky
</t>
    </r>
    <r>
      <rPr>
        <sz val="7"/>
        <rFont val="Arial CE"/>
        <family val="2"/>
        <charset val="238"/>
      </rPr>
      <t>r. 35 + r. 36 + r. 37 + r. 38 + r. 43 + r. 44 + r. 45</t>
    </r>
  </si>
  <si>
    <t>26</t>
  </si>
  <si>
    <t>Základné imanie r. 27 + r. 28</t>
  </si>
  <si>
    <t>Základné imanie súčet (r. 82 až r. 84)</t>
  </si>
  <si>
    <t>25</t>
  </si>
  <si>
    <t>Vlastné imanie  
r. 26 + r. 29 + r. 30 + r. 31 + r. 32 + r. 33</t>
  </si>
  <si>
    <t xml:space="preserve">Vlastné imanie  
r. 81 + r. 85 + r. 86 + r. 87 + r. 90 + r. 93+ r. 97+ r. 100 </t>
  </si>
  <si>
    <t>35</t>
  </si>
  <si>
    <t>Výsledok hospodárenia za účtovné
obdobie pred zdanením (+/-) (r. 18 + r. 34)</t>
  </si>
  <si>
    <t>M.</t>
  </si>
  <si>
    <t>Nákladové úroky (562)</t>
  </si>
  <si>
    <t>31</t>
  </si>
  <si>
    <t>**</t>
  </si>
  <si>
    <t>14</t>
  </si>
  <si>
    <t>G.</t>
  </si>
  <si>
    <t>F.</t>
  </si>
  <si>
    <t>Odpisy a opravné položky k dlhodobému
nehmotnému majetku a dlhodobému
hmotnému majetku (r. 22 + r. 23), resp. (551, (+/-) 553)</t>
  </si>
  <si>
    <t>Legenda:</t>
  </si>
  <si>
    <t>Biele bunky vypĺňa žiadateľ. V prípade, ak žiadateľ nemá pre niektorú z buniek hodnotu, uvedie do bunky hodnotu nula.</t>
  </si>
  <si>
    <t>Žltá bunka predstavuje výsledok posudzovania podľa zadaných údajov. V prípade, že nie sú vyplnené všetky biele bunky upozorní žiadateľa na potrebu ich vyplnenia.</t>
  </si>
  <si>
    <t>Oranžové bunky definujú (odlišne od zelených buniek) riadky účtovnej závierky používané od roku 2014 tzv. mikroúčtovnými jednotkami. Mikroúčtovná jednotka sa pri vypĺňaní údajov z účtovnej závierky riadi oranžovým značením. Pri vypĺňaní ostatných údajov sa riadi zeleným značením.</t>
  </si>
  <si>
    <t>Zelené bunky definujú všetky údaje, ktoré je žiadateľ povinný poskytnúť. Účtovné jednotky iné než sú mikroúčtovné jednotky sa riadia iba zeleným značením.</t>
  </si>
  <si>
    <t>Výsledok hospodárenia za účtovné obdobie po zdanení /+-/</t>
  </si>
  <si>
    <t>r. 01 - (r. 26 + r. 29 + r. 30 + r. 31 + r. 32 + r. 34)</t>
  </si>
  <si>
    <t>r.01-(r.81+r.85+r.86+r.87+r.90+r.93+r.97+r.101+r.141)</t>
  </si>
  <si>
    <t>A.VI.</t>
  </si>
  <si>
    <t>33</t>
  </si>
  <si>
    <t xml:space="preserve">Zelené bunky definujú všetky údaje, ktoré je žiadateľ povinný poskytnúť. </t>
  </si>
  <si>
    <t>Prijatá pomoc na záchranu alebo reštrukturalizáciu podniku</t>
  </si>
  <si>
    <t>Tabuľka 1</t>
  </si>
  <si>
    <t>Tabuľka 2</t>
  </si>
  <si>
    <t>Tabuľka 3</t>
  </si>
  <si>
    <t>Tabuľka 4</t>
  </si>
  <si>
    <t>Tabuľka 5</t>
  </si>
  <si>
    <t>125</t>
  </si>
  <si>
    <t>Vlastné imanie
r. 117 + r. 120 + r. 123</t>
  </si>
  <si>
    <t>116</t>
  </si>
  <si>
    <t>126</t>
  </si>
  <si>
    <r>
      <rPr>
        <b/>
        <sz val="7"/>
        <rFont val="Arial CE"/>
        <family val="2"/>
        <charset val="238"/>
      </rPr>
      <t>Záväzky</t>
    </r>
    <r>
      <rPr>
        <sz val="7"/>
        <rFont val="Arial CE"/>
        <family val="2"/>
        <charset val="238"/>
      </rPr>
      <t xml:space="preserve"> 
súčet r. 127 + r. 132 + r. 140 + r. 151 + r. 173</t>
    </r>
  </si>
  <si>
    <t>Výsledok hospodárenia pred zdanením  
( r. 134 - r. 064) (+/-)</t>
  </si>
  <si>
    <t>135</t>
  </si>
  <si>
    <t>Úroky</t>
  </si>
  <si>
    <t>Číslo účtu alebo skupiny</t>
  </si>
  <si>
    <t>Náklady</t>
  </si>
  <si>
    <t>042</t>
  </si>
  <si>
    <t>Odpisy dlhodobého nehmotného majetku a dlhodobého hmotného majetku</t>
  </si>
  <si>
    <t>030</t>
  </si>
  <si>
    <t>Výsledok hospodárenia za účtovné obdobie 
r. 060 - (r. 062 + r. 068 + r. 072 + r. 074 + r. 101)</t>
  </si>
  <si>
    <t>073</t>
  </si>
  <si>
    <t>061</t>
  </si>
  <si>
    <t>Vlastné zdroje krytia majetku spolu
r. 062+ r. 068 + r. 072 + r. 073</t>
  </si>
  <si>
    <t>CUDZIE ZDROJE SPOLU 
r. 075 + r. 079 + r. 087 + r. 097</t>
  </si>
  <si>
    <t>074</t>
  </si>
  <si>
    <t>Výsledok hospodárenia pred zdanením
r. 74 - r. 38</t>
  </si>
  <si>
    <t>75</t>
  </si>
  <si>
    <t>19</t>
  </si>
  <si>
    <t>A.4.</t>
  </si>
  <si>
    <t>A.III.2</t>
  </si>
  <si>
    <t>Rozdiel príjmov a výdavkov (r. 16 - r. 25)</t>
  </si>
  <si>
    <t>17</t>
  </si>
  <si>
    <t>Rozdiel majetku a záväzkov (r. 11 - r. 16)</t>
  </si>
  <si>
    <t>16</t>
  </si>
  <si>
    <t>Záväzky celkom (súčet r. 12 a r. 15)</t>
  </si>
  <si>
    <t>Vyhlásenie žiadateľa o skupine podnikov</t>
  </si>
  <si>
    <t>Tabuľka 6</t>
  </si>
  <si>
    <t>Nie som členom skupiny podnikov</t>
  </si>
  <si>
    <t>Dátum zostavovania testu</t>
  </si>
  <si>
    <t>Určenie referenčného účtovného obdobia</t>
  </si>
  <si>
    <t>Začiatok bežného účtovného obdobia (referenčného roku)</t>
  </si>
  <si>
    <t>Koniec bežného účtovného obdobia (referenčného roku)</t>
  </si>
  <si>
    <t>Výber právnej formy a spôsobu vedenia účtovníctva</t>
  </si>
  <si>
    <t>Žiadateľ zadáva údaje o začiatku a konci referenčného účtovného obdobia</t>
  </si>
  <si>
    <t>Určenie veľkostnej kategórie podniku</t>
  </si>
  <si>
    <t>Určenie doby existencie podniku</t>
  </si>
  <si>
    <t>Vyplnenie údajov z účtovných závierok</t>
  </si>
  <si>
    <t>Právna forma:</t>
  </si>
  <si>
    <t>Referenčné účtovné obdobie</t>
  </si>
  <si>
    <t>fyzická osoba podnikateľ - účtujúci v jednoduchom účtovníctve</t>
  </si>
  <si>
    <t>k.s., v.o.s., fyzická osoba podnikateľ - účtujúci v systéme podvojného účtovníctva</t>
  </si>
  <si>
    <t>Príspevková organizácia sa posudzuje ako veľký podnik.</t>
  </si>
  <si>
    <t>Doba existencie príspevkovej organizácie je irelevantná.</t>
  </si>
  <si>
    <t>Výsledok hospodárenia za účtovné obdobie  (+/–) 
r. 001 - (r. 117 + r. 120 +r.124+ r. 126 + r. 180 + r. 183)</t>
  </si>
  <si>
    <t>fyzická osoba podnikateľ - uplatňujúci paušálne výdavky</t>
  </si>
  <si>
    <t>jednotka územnej samosprávy (obec, mesto, VÚC)</t>
  </si>
  <si>
    <t>Je jednotka územnej samosprávy v súlade s ustanoveniami § 19 zákona č. 583/2004 Z.z. o rozpočtových pravidlách územnej samosprávy a o zmene a doplnení niektorých zákonov v nútenej správe?</t>
  </si>
  <si>
    <t>Jednotka územnej samosprávy je v nútenej správe</t>
  </si>
  <si>
    <t>Jednotka územnej samosprávy nie je v nútenej správe</t>
  </si>
  <si>
    <t>Nútená správa obce, mesta, resp. VÚC</t>
  </si>
  <si>
    <t>Žiadateľ vyberie z matice právnu formu a spôsob vedenia účtovníctva, ktoré viedol v referenčnom období.</t>
  </si>
  <si>
    <t>TEST podniku v ťažkostiach</t>
  </si>
  <si>
    <t>príspevková organizácia, rozpočtová organizácia - účtujúca v podvojnom účtovníctve</t>
  </si>
  <si>
    <t>nezisková organizácia - účtujúca v podvojnom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</si>
  <si>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zriaďovateľ, podľa § 19 zákona č. 583/2004 Z. z. o rozpočtových pravidlách územnej samosprávy a o zmene a doplnení niektorých zákonov v znení neskorších predpisov, v nútenej správe?</t>
  </si>
  <si>
    <t>*Nezisková organizácia zahŕňa právne formy - občianske združenia, záujmové združenia právnických osôb, cirkvi a náboženské spoločnosti, neziskové organizácie poskytujúce všeobecne prospešné služby, nadácie, neinvestičné fondy, ďalšie právnické osoby (verejné vysoké školy, spoločenstvá vlastníkov bytov a nebytových priestorov a pod.)</t>
  </si>
  <si>
    <t>nezisková organizácia - účtujúca v jednoduchom účtovníctve
občianske združenia, záujmové združenia právnických osôb, cirkvi a náboženské spoločonosti, neziskové oranizácie poskytujúce všeobecne prospešné služby, nadácie, neinvestičné fondy, ďalšie právnické osoby (verejné vysoké školy, spoločenstvá vlastníkov bytov a nebytových priestorov a pod.)</t>
  </si>
  <si>
    <t>Je na majetok, resp. na samotný podnik:
a) začaté konkurzné konanie,
b) vyhlásený konkurz,
c) zastavené konkurzné konanie pre nedostatok majetku,
d) zrušený konkurz pre nedostatok majetku,
Prijímateľ uvedie v bielej bunke tú situáciu, ktorá nastala, ak táto situácia stále trvá.
V prípade, ak situácia nenastala, resp. už netrvá (podnik prešiel ozdravným režimom) uvedie v bielej bunke možnosť:
"podnik sa nenachádza ani v jednej z uvedených situácií"</t>
  </si>
  <si>
    <t>Zriaďovateľ je v nútenej správe</t>
  </si>
  <si>
    <t>Zriaďovateľ nie je v nútenej správe</t>
  </si>
  <si>
    <t>Nútená správa zriaďovateľa</t>
  </si>
  <si>
    <t>Som členom skupiny podnikov so spoločným zdrojom kontroly, ktorá na základe konsolidácie nevykazuje znaky podniku v ťažkostiach</t>
  </si>
  <si>
    <t>Som členom skupiny podnikov so spoločným zdrojom kontroly, ktorá na základe konsolidácie vykazuje znaky podniku v ťažkostiach</t>
  </si>
  <si>
    <t>s.r.o., a.s., j.s.a., š.p., družstvo účtujúci v systéme podvojného účtovníctva</t>
  </si>
  <si>
    <t>Vyplnenie údajov</t>
  </si>
  <si>
    <t>fyzická osoba podnikateľ - daňová evidencia</t>
  </si>
  <si>
    <t>Vyplnenie údajov z daňového priznania fyzickej osoby - typ B, oddiel VI., §6 ods. 11</t>
  </si>
  <si>
    <t>5</t>
  </si>
  <si>
    <t>Daňové priznanie fyzických osôb - typ B, oddiel VI, tabuľka 1</t>
  </si>
  <si>
    <t>Druh</t>
  </si>
  <si>
    <t>R.</t>
  </si>
  <si>
    <t>za bežné účtovné obdobie
(na konci zdaňovacieho obdobia, stĺpec 2)</t>
  </si>
  <si>
    <t>bezprostredne predchádzajúce účtovné obdobie
(na konci zdaňovacieho obdobia, stĺpec 2)</t>
  </si>
  <si>
    <t>Zostatková cena hmotného majetku zaradeného do obchodného majetku</t>
  </si>
  <si>
    <t>Zostatková cena nehmotného majetku zaradeného do obchodného majetku</t>
  </si>
  <si>
    <t>Zásoby</t>
  </si>
  <si>
    <t>Pohľadávky</t>
  </si>
  <si>
    <t>X</t>
  </si>
  <si>
    <t>Rozdiel majetku a záväzkov (R1+R2+R3+R4-R5)</t>
  </si>
  <si>
    <t>Daňové priznanie fyzických osôb - typ B, oddiel VI, tabuľka 1a, stĺpec 2</t>
  </si>
  <si>
    <t>10</t>
  </si>
  <si>
    <t>13</t>
  </si>
  <si>
    <t>Príjmy
Spolu za r. 1 až 9 zo stĺpca 1</t>
  </si>
  <si>
    <t>Príjmy
Spolu za r. 11 a 12 zo stĺpca 1</t>
  </si>
  <si>
    <t>Výdavky
Spolu za r. 1 až 9 zo stĺpca 2</t>
  </si>
  <si>
    <t>Výdavky
Spolu za r. 11 a 12 zo stĺpca 2</t>
  </si>
  <si>
    <t>x</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</si>
  <si>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podniku,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</si>
  <si>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Rozdiel príjmov a výdavkov 
Stĺpec 1 (R10+R13) - stĺpec 2 (R10+R13)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</si>
</sst>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K_č_s_-;\-* #,##0.00\ _K_č_s_-;_-* &quot;-&quot;??\ _K_č_s_-;_-@_-"/>
  </numFmts>
  <fonts count="38" x14ac:knownFonts="1">
    <font>
      <sz val="11"/>
      <color theme="1"/>
      <name val="Calibri"/>
      <family val="2"/>
      <charset val="238"/>
      <scheme val="minor"/>
    </font>
    <font>
      <b/>
      <sz val="11"/>
      <color theme="1"/>
      <name val="Calibri"/>
      <family val="2"/>
      <charset val="238"/>
      <scheme val="minor"/>
    </font>
    <font>
      <sz val="10"/>
      <name val="Arial"/>
      <family val="2"/>
      <charset val="238"/>
    </font>
    <font>
      <b/>
      <sz val="9"/>
      <name val="Arial CE"/>
      <family val="2"/>
      <charset val="238"/>
    </font>
    <font>
      <sz val="10"/>
      <name val="Arial CE"/>
      <family val="2"/>
      <charset val="238"/>
    </font>
    <font>
      <b/>
      <sz val="8"/>
      <name val="Arial CE"/>
      <family val="2"/>
      <charset val="238"/>
    </font>
    <font>
      <b/>
      <sz val="6"/>
      <name val="Arial CE"/>
      <family val="2"/>
      <charset val="238"/>
    </font>
    <font>
      <sz val="7"/>
      <name val="Arial CE"/>
      <family val="2"/>
      <charset val="238"/>
    </font>
    <font>
      <b/>
      <sz val="7"/>
      <name val="Arial CE"/>
      <family val="2"/>
      <charset val="238"/>
    </font>
    <font>
      <b/>
      <i/>
      <sz val="10"/>
      <name val="Arial CE"/>
      <family val="2"/>
      <charset val="238"/>
    </font>
    <font>
      <sz val="10"/>
      <name val="Arial CE"/>
      <family val="2"/>
      <charset val="238"/>
    </font>
    <font>
      <sz val="9"/>
      <name val="Arial CE"/>
      <family val="2"/>
      <charset val="238"/>
    </font>
    <font>
      <sz val="8"/>
      <name val="Arial CE"/>
      <family val="2"/>
      <charset val="238"/>
    </font>
    <font>
      <b/>
      <sz val="10"/>
      <name val="Arial CE"/>
      <family val="2"/>
      <charset val="238"/>
    </font>
    <font>
      <i/>
      <sz val="10"/>
      <name val="Arial CE"/>
      <family val="2"/>
      <charset val="238"/>
    </font>
    <font>
      <b/>
      <sz val="8"/>
      <name val="Arial CE"/>
      <family val="2"/>
      <charset val="238"/>
    </font>
    <font>
      <b/>
      <sz val="7"/>
      <name val="Arial CE"/>
      <family val="2"/>
      <charset val="238"/>
    </font>
    <font>
      <sz val="10"/>
      <name val="Arial"/>
      <family val="2"/>
      <charset val="238"/>
    </font>
    <font>
      <b/>
      <sz val="20"/>
      <color theme="1"/>
      <name val="Calibri"/>
      <family val="2"/>
      <charset val="238"/>
      <scheme val="minor"/>
    </font>
    <font>
      <sz val="12"/>
      <color theme="1"/>
      <name val="Calibri"/>
      <family val="2"/>
      <charset val="238"/>
      <scheme val="minor"/>
    </font>
    <font>
      <b/>
      <i/>
      <sz val="12"/>
      <color theme="1"/>
      <name val="Calibri"/>
      <family val="2"/>
      <charset val="238"/>
      <scheme val="minor"/>
    </font>
    <font>
      <b/>
      <sz val="26"/>
      <color theme="1"/>
      <name val="Calibri"/>
      <family val="2"/>
      <charset val="238"/>
      <scheme val="minor"/>
    </font>
    <font>
      <sz val="10"/>
      <color theme="0" tint="-0.14999847407452621"/>
      <name val="Arial CE"/>
      <family val="2"/>
      <charset val="238"/>
    </font>
    <font>
      <b/>
      <sz val="20"/>
      <name val="Arial"/>
      <family val="2"/>
      <charset val="238"/>
    </font>
    <font>
      <b/>
      <sz val="14"/>
      <name val="Arial"/>
      <family val="2"/>
      <charset val="238"/>
    </font>
    <font>
      <b/>
      <sz val="16"/>
      <name val="Arial"/>
      <family val="2"/>
      <charset val="238"/>
    </font>
    <font>
      <sz val="7"/>
      <name val="Arial CE"/>
      <family val="2"/>
      <charset val="238"/>
    </font>
    <font>
      <b/>
      <sz val="6"/>
      <name val="Arial CE"/>
      <family val="2"/>
      <charset val="238"/>
    </font>
    <font>
      <sz val="8"/>
      <color indexed="81"/>
      <name val="Tahoma"/>
      <family val="2"/>
      <charset val="238"/>
    </font>
    <font>
      <b/>
      <sz val="11"/>
      <color theme="0"/>
      <name val="Calibri"/>
      <family val="2"/>
      <charset val="238"/>
      <scheme val="minor"/>
    </font>
    <font>
      <sz val="12"/>
      <name val="Calibri"/>
      <family val="2"/>
      <charset val="238"/>
      <scheme val="minor"/>
    </font>
    <font>
      <b/>
      <sz val="10"/>
      <name val="Calibri"/>
      <family val="2"/>
      <charset val="238"/>
      <scheme val="minor"/>
    </font>
    <font>
      <sz val="9"/>
      <name val="Calibri"/>
      <family val="2"/>
      <charset val="238"/>
      <scheme val="minor"/>
    </font>
    <font>
      <b/>
      <sz val="9"/>
      <name val="Arial CE"/>
      <family val="2"/>
      <charset val="238"/>
    </font>
    <font>
      <b/>
      <sz val="14"/>
      <name val="Arial CE"/>
      <family val="2"/>
      <charset val="238"/>
    </font>
    <font>
      <sz val="11"/>
      <name val="Calibri"/>
      <family val="2"/>
      <charset val="238"/>
      <scheme val="minor"/>
    </font>
    <font>
      <sz val="9"/>
      <color indexed="81"/>
      <name val="Segoe UI"/>
      <family val="2"/>
      <charset val="238"/>
    </font>
    <font>
      <sz val="8"/>
      <color rgb="FF000000"/>
      <name val="Tahoma"/>
      <family val="2"/>
      <charset val="238"/>
    </font>
  </fonts>
  <fills count="9">
    <fill>
      <patternFill patternType="none"/>
    </fill>
    <fill>
      <patternFill patternType="gray125"/>
    </fill>
    <fill>
      <patternFill patternType="solid">
        <fgColor rgb="FF66FF66"/>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499984740745262"/>
        <bgColor indexed="64"/>
      </patternFill>
    </fill>
    <fill>
      <patternFill patternType="solid">
        <fgColor rgb="FFFFC000"/>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10">
    <xf numFmtId="0" fontId="0" fillId="0" borderId="0"/>
    <xf numFmtId="0" fontId="2" fillId="0" borderId="0"/>
    <xf numFmtId="0" fontId="4" fillId="0" borderId="0"/>
    <xf numFmtId="164" fontId="17" fillId="0" borderId="0" applyFont="0" applyFill="0" applyBorder="0" applyAlignment="0" applyProtection="0"/>
    <xf numFmtId="0" fontId="10" fillId="0" borderId="0">
      <alignment vertical="center"/>
    </xf>
    <xf numFmtId="0" fontId="10" fillId="0" borderId="0"/>
    <xf numFmtId="0" fontId="17" fillId="0" borderId="0"/>
    <xf numFmtId="9" fontId="17" fillId="0" borderId="0" applyFont="0" applyFill="0" applyBorder="0" applyAlignment="0" applyProtection="0"/>
    <xf numFmtId="0" fontId="2" fillId="0" borderId="0"/>
    <xf numFmtId="0" fontId="2" fillId="0" borderId="0"/>
  </cellStyleXfs>
  <cellXfs count="484">
    <xf numFmtId="0" fontId="0" fillId="0" borderId="0" xfId="0"/>
    <xf numFmtId="49" fontId="22" fillId="4" borderId="0" xfId="2" applyNumberFormat="1" applyFont="1" applyFill="1" applyAlignment="1">
      <alignment horizontal="center" vertical="center"/>
    </xf>
    <xf numFmtId="49" fontId="10" fillId="4" borderId="0" xfId="2" applyNumberFormat="1" applyFont="1" applyFill="1" applyAlignment="1">
      <alignment horizontal="center" vertical="center"/>
    </xf>
    <xf numFmtId="0" fontId="10" fillId="4" borderId="0" xfId="1" applyFont="1" applyFill="1"/>
    <xf numFmtId="0" fontId="0" fillId="3" borderId="0" xfId="0" applyFill="1"/>
    <xf numFmtId="0" fontId="0" fillId="4" borderId="0" xfId="0" applyFill="1"/>
    <xf numFmtId="0" fontId="0" fillId="3" borderId="0" xfId="0" applyFill="1" applyAlignment="1">
      <alignment horizontal="left"/>
    </xf>
    <xf numFmtId="0" fontId="25" fillId="3" borderId="0" xfId="8" applyFont="1" applyFill="1" applyAlignment="1">
      <alignment horizontal="center"/>
    </xf>
    <xf numFmtId="0" fontId="32" fillId="3" borderId="0" xfId="8" applyFont="1" applyFill="1" applyAlignment="1">
      <alignment horizontal="left" wrapText="1"/>
    </xf>
    <xf numFmtId="0" fontId="0" fillId="4" borderId="0" xfId="0" applyFill="1" applyAlignment="1">
      <alignment horizontal="left"/>
    </xf>
    <xf numFmtId="0" fontId="1" fillId="3" borderId="0" xfId="0" applyFont="1" applyFill="1" applyAlignment="1">
      <alignment horizontal="left" wrapText="1"/>
    </xf>
    <xf numFmtId="0" fontId="24" fillId="3" borderId="0" xfId="8" applyFont="1" applyFill="1" applyAlignment="1">
      <alignment horizontal="center"/>
    </xf>
    <xf numFmtId="0" fontId="18" fillId="3" borderId="0" xfId="0" applyFont="1" applyFill="1"/>
    <xf numFmtId="0" fontId="19" fillId="3" borderId="0" xfId="0" applyFont="1" applyFill="1" applyAlignment="1">
      <alignment vertical="center"/>
    </xf>
    <xf numFmtId="0" fontId="19" fillId="3" borderId="0" xfId="0" applyFont="1" applyFill="1"/>
    <xf numFmtId="0" fontId="20" fillId="3" borderId="0" xfId="0" applyFont="1" applyFill="1"/>
    <xf numFmtId="0" fontId="24" fillId="0" borderId="0" xfId="8" applyFont="1" applyAlignment="1">
      <alignment horizontal="center"/>
    </xf>
    <xf numFmtId="0" fontId="2" fillId="0" borderId="0" xfId="8" applyAlignment="1">
      <alignment horizontal="center"/>
    </xf>
    <xf numFmtId="2" fontId="2" fillId="0" borderId="0" xfId="8" applyNumberFormat="1" applyAlignment="1">
      <alignment horizontal="center"/>
    </xf>
    <xf numFmtId="0" fontId="2" fillId="0" borderId="0" xfId="8" applyAlignment="1">
      <alignment wrapText="1"/>
    </xf>
    <xf numFmtId="0" fontId="2" fillId="3" borderId="0" xfId="8" applyFill="1" applyAlignment="1">
      <alignment wrapText="1"/>
    </xf>
    <xf numFmtId="0" fontId="7" fillId="4" borderId="0" xfId="1" applyFont="1" applyFill="1" applyAlignment="1">
      <alignment horizontal="center" vertical="center"/>
    </xf>
    <xf numFmtId="49" fontId="7" fillId="4" borderId="0" xfId="1" applyNumberFormat="1" applyFont="1" applyFill="1" applyAlignment="1">
      <alignment horizontal="center" vertical="center"/>
    </xf>
    <xf numFmtId="0" fontId="10" fillId="0" borderId="0" xfId="1" applyFont="1"/>
    <xf numFmtId="14" fontId="10" fillId="4" borderId="0" xfId="1" applyNumberFormat="1" applyFont="1" applyFill="1" applyAlignment="1">
      <alignment horizontal="center"/>
    </xf>
    <xf numFmtId="49" fontId="34" fillId="4" borderId="0" xfId="2" applyNumberFormat="1" applyFont="1" applyFill="1" applyAlignment="1">
      <alignment vertical="center" wrapText="1"/>
    </xf>
    <xf numFmtId="49" fontId="22" fillId="6" borderId="0" xfId="2" applyNumberFormat="1" applyFont="1" applyFill="1" applyAlignment="1">
      <alignment horizontal="center" vertical="center"/>
    </xf>
    <xf numFmtId="49" fontId="15" fillId="4" borderId="0" xfId="2" applyNumberFormat="1" applyFont="1" applyFill="1" applyAlignment="1">
      <alignment horizontal="left" vertical="center" wrapText="1"/>
    </xf>
    <xf numFmtId="0" fontId="16" fillId="4" borderId="0" xfId="1" applyFont="1" applyFill="1" applyAlignment="1">
      <alignment horizontal="left" vertical="center"/>
    </xf>
    <xf numFmtId="49" fontId="8" fillId="4" borderId="0" xfId="1" applyNumberFormat="1" applyFont="1" applyFill="1" applyAlignment="1">
      <alignment horizontal="left" vertical="center" wrapText="1"/>
    </xf>
    <xf numFmtId="49" fontId="5" fillId="4" borderId="0" xfId="2" applyNumberFormat="1" applyFont="1" applyFill="1" applyAlignment="1">
      <alignment horizontal="center" vertical="center"/>
    </xf>
    <xf numFmtId="3" fontId="5" fillId="4" borderId="0" xfId="2" applyNumberFormat="1" applyFont="1" applyFill="1" applyAlignment="1">
      <alignment horizontal="center" vertical="center"/>
    </xf>
    <xf numFmtId="3" fontId="5" fillId="2" borderId="0" xfId="2" applyNumberFormat="1" applyFont="1" applyFill="1" applyAlignment="1">
      <alignment vertical="center"/>
    </xf>
    <xf numFmtId="3" fontId="5" fillId="2" borderId="18" xfId="2" applyNumberFormat="1" applyFont="1" applyFill="1" applyBorder="1" applyAlignment="1">
      <alignment vertical="center"/>
    </xf>
    <xf numFmtId="3" fontId="5" fillId="2" borderId="35" xfId="2" applyNumberFormat="1" applyFont="1" applyFill="1" applyBorder="1" applyAlignment="1">
      <alignment vertical="center"/>
    </xf>
    <xf numFmtId="3" fontId="5" fillId="2" borderId="22" xfId="2" applyNumberFormat="1" applyFont="1" applyFill="1" applyBorder="1" applyAlignment="1">
      <alignment vertical="center"/>
    </xf>
    <xf numFmtId="3" fontId="5" fillId="2" borderId="31" xfId="2" applyNumberFormat="1" applyFont="1" applyFill="1" applyBorder="1" applyAlignment="1">
      <alignment vertical="center"/>
    </xf>
    <xf numFmtId="49" fontId="15" fillId="4" borderId="22" xfId="2" applyNumberFormat="1" applyFont="1" applyFill="1" applyBorder="1" applyAlignment="1">
      <alignment horizontal="left" vertical="center" wrapText="1"/>
    </xf>
    <xf numFmtId="49" fontId="11" fillId="4" borderId="0" xfId="1" applyNumberFormat="1" applyFont="1" applyFill="1" applyAlignment="1">
      <alignment horizontal="center" vertical="center" wrapText="1"/>
    </xf>
    <xf numFmtId="49" fontId="15" fillId="4" borderId="0" xfId="2" applyNumberFormat="1" applyFont="1" applyFill="1" applyAlignment="1">
      <alignment horizontal="center" vertical="center"/>
    </xf>
    <xf numFmtId="0" fontId="3" fillId="4" borderId="0" xfId="1" applyFont="1" applyFill="1" applyAlignment="1">
      <alignment horizontal="center" vertical="center" wrapText="1"/>
    </xf>
    <xf numFmtId="0" fontId="7" fillId="3" borderId="0" xfId="1" applyFont="1" applyFill="1" applyAlignment="1">
      <alignment horizontal="center" vertical="center"/>
    </xf>
    <xf numFmtId="49" fontId="7" fillId="3" borderId="0" xfId="1" applyNumberFormat="1" applyFont="1" applyFill="1" applyAlignment="1">
      <alignment horizontal="center" vertical="center"/>
    </xf>
    <xf numFmtId="49" fontId="10" fillId="3" borderId="0" xfId="2" applyNumberFormat="1" applyFont="1" applyFill="1" applyAlignment="1">
      <alignment horizontal="center" vertical="center"/>
    </xf>
    <xf numFmtId="0" fontId="10" fillId="3" borderId="0" xfId="1" applyFont="1" applyFill="1"/>
    <xf numFmtId="2" fontId="10" fillId="4" borderId="0" xfId="2" applyNumberFormat="1" applyFont="1" applyFill="1" applyAlignment="1">
      <alignment horizontal="center" vertical="center"/>
    </xf>
    <xf numFmtId="0" fontId="7" fillId="0" borderId="0" xfId="1" applyFont="1" applyAlignment="1">
      <alignment horizontal="center" vertical="center"/>
    </xf>
    <xf numFmtId="49" fontId="7" fillId="0" borderId="0" xfId="1" applyNumberFormat="1" applyFont="1" applyAlignment="1">
      <alignment horizontal="center" vertical="center"/>
    </xf>
    <xf numFmtId="49" fontId="10" fillId="0" borderId="0" xfId="2" applyNumberFormat="1" applyFont="1" applyAlignment="1">
      <alignment horizontal="center" vertical="center"/>
    </xf>
    <xf numFmtId="0" fontId="16" fillId="4" borderId="22" xfId="1" applyFont="1" applyFill="1" applyBorder="1" applyAlignment="1">
      <alignment horizontal="left" vertical="center"/>
    </xf>
    <xf numFmtId="49" fontId="10" fillId="4" borderId="22" xfId="2" applyNumberFormat="1" applyFont="1" applyFill="1" applyBorder="1" applyAlignment="1">
      <alignment horizontal="center" vertical="center"/>
    </xf>
    <xf numFmtId="3" fontId="5" fillId="2" borderId="4" xfId="2" applyNumberFormat="1" applyFont="1" applyFill="1" applyBorder="1" applyAlignment="1">
      <alignment horizontal="center" vertical="center"/>
    </xf>
    <xf numFmtId="3" fontId="5" fillId="2" borderId="0" xfId="2" applyNumberFormat="1" applyFont="1" applyFill="1" applyAlignment="1">
      <alignment horizontal="center" vertical="center"/>
    </xf>
    <xf numFmtId="3" fontId="5" fillId="2" borderId="5" xfId="2" applyNumberFormat="1" applyFont="1" applyFill="1" applyBorder="1" applyAlignment="1">
      <alignment horizontal="center" vertical="center"/>
    </xf>
    <xf numFmtId="3" fontId="5" fillId="2" borderId="18" xfId="2" applyNumberFormat="1" applyFont="1" applyFill="1" applyBorder="1" applyAlignment="1">
      <alignment horizontal="center" vertical="center"/>
    </xf>
    <xf numFmtId="49" fontId="5" fillId="2" borderId="0" xfId="1" applyNumberFormat="1" applyFont="1" applyFill="1" applyAlignment="1">
      <alignment vertical="center" wrapText="1"/>
    </xf>
    <xf numFmtId="3" fontId="5" fillId="3" borderId="0" xfId="2" applyNumberFormat="1" applyFont="1" applyFill="1" applyAlignment="1">
      <alignment vertical="center"/>
    </xf>
    <xf numFmtId="49" fontId="16" fillId="4" borderId="0" xfId="1" applyNumberFormat="1" applyFont="1" applyFill="1" applyAlignment="1">
      <alignment horizontal="left" vertical="center" wrapText="1"/>
    </xf>
    <xf numFmtId="3" fontId="5" fillId="4" borderId="0" xfId="2" applyNumberFormat="1" applyFont="1" applyFill="1" applyAlignment="1">
      <alignment vertical="center"/>
    </xf>
    <xf numFmtId="2" fontId="10" fillId="3" borderId="0" xfId="2" applyNumberFormat="1" applyFont="1" applyFill="1" applyAlignment="1">
      <alignment horizontal="center" vertical="center"/>
    </xf>
    <xf numFmtId="2" fontId="10" fillId="0" borderId="0" xfId="1" applyNumberFormat="1" applyFont="1"/>
    <xf numFmtId="49" fontId="22" fillId="4" borderId="0" xfId="2" applyNumberFormat="1" applyFont="1" applyFill="1" applyAlignment="1">
      <alignment horizontal="left" vertical="center"/>
    </xf>
    <xf numFmtId="0" fontId="16" fillId="4" borderId="0" xfId="1" applyFont="1" applyFill="1" applyAlignment="1">
      <alignment vertical="center"/>
    </xf>
    <xf numFmtId="0" fontId="3" fillId="4" borderId="18" xfId="1" applyFont="1" applyFill="1" applyBorder="1" applyAlignment="1">
      <alignment horizontal="center" vertical="center" wrapText="1"/>
    </xf>
    <xf numFmtId="0" fontId="7" fillId="4" borderId="0" xfId="1" applyFont="1" applyFill="1" applyAlignment="1">
      <alignment horizontal="left" vertical="center" wrapText="1"/>
    </xf>
    <xf numFmtId="0" fontId="16" fillId="4" borderId="22" xfId="1" applyFont="1" applyFill="1" applyBorder="1" applyAlignment="1">
      <alignment vertical="center"/>
    </xf>
    <xf numFmtId="49" fontId="16" fillId="2" borderId="20" xfId="1" applyNumberFormat="1" applyFont="1" applyFill="1" applyBorder="1" applyAlignment="1">
      <alignment vertical="center" wrapText="1"/>
    </xf>
    <xf numFmtId="49" fontId="16" fillId="2" borderId="3" xfId="1" applyNumberFormat="1" applyFont="1" applyFill="1" applyBorder="1" applyAlignment="1">
      <alignment vertical="center" wrapText="1"/>
    </xf>
    <xf numFmtId="49" fontId="16" fillId="2" borderId="2" xfId="1" applyNumberFormat="1" applyFont="1" applyFill="1" applyBorder="1" applyAlignment="1">
      <alignment vertical="center" wrapText="1"/>
    </xf>
    <xf numFmtId="0" fontId="3" fillId="4" borderId="0" xfId="1" applyFont="1" applyFill="1" applyAlignment="1">
      <alignment vertical="center" wrapText="1"/>
    </xf>
    <xf numFmtId="0" fontId="7" fillId="4" borderId="0" xfId="1" applyFont="1" applyFill="1" applyAlignment="1">
      <alignment vertical="center" wrapText="1"/>
    </xf>
    <xf numFmtId="0" fontId="13" fillId="0" borderId="0" xfId="1" applyFont="1" applyAlignment="1">
      <alignment vertical="center" wrapText="1"/>
    </xf>
    <xf numFmtId="0" fontId="3" fillId="0" borderId="0" xfId="1" applyFont="1" applyAlignment="1">
      <alignment vertical="center" wrapText="1"/>
    </xf>
    <xf numFmtId="49" fontId="16" fillId="2" borderId="18" xfId="1" applyNumberFormat="1" applyFont="1" applyFill="1" applyBorder="1" applyAlignment="1">
      <alignment vertical="center" wrapText="1"/>
    </xf>
    <xf numFmtId="3" fontId="5" fillId="2" borderId="38" xfId="2" applyNumberFormat="1" applyFont="1" applyFill="1" applyBorder="1" applyAlignment="1">
      <alignment horizontal="center" vertical="center"/>
    </xf>
    <xf numFmtId="49" fontId="7" fillId="4" borderId="0" xfId="1" applyNumberFormat="1" applyFont="1" applyFill="1" applyAlignment="1">
      <alignment vertical="center" wrapText="1"/>
    </xf>
    <xf numFmtId="49" fontId="12" fillId="4" borderId="0" xfId="2" applyNumberFormat="1" applyFont="1" applyFill="1" applyAlignment="1">
      <alignment vertical="center"/>
    </xf>
    <xf numFmtId="3" fontId="12" fillId="4" borderId="0" xfId="2" applyNumberFormat="1" applyFont="1" applyFill="1" applyAlignment="1">
      <alignment vertical="center"/>
    </xf>
    <xf numFmtId="3" fontId="14" fillId="4" borderId="0" xfId="2" applyNumberFormat="1" applyFont="1" applyFill="1" applyAlignment="1">
      <alignment vertical="center"/>
    </xf>
    <xf numFmtId="49" fontId="11" fillId="4" borderId="0" xfId="1" applyNumberFormat="1" applyFont="1" applyFill="1" applyAlignment="1">
      <alignment vertical="center" wrapText="1"/>
    </xf>
    <xf numFmtId="49" fontId="8" fillId="0" borderId="0" xfId="1" applyNumberFormat="1" applyFont="1" applyAlignment="1">
      <alignment vertical="center" wrapText="1"/>
    </xf>
    <xf numFmtId="49" fontId="5" fillId="0" borderId="0" xfId="2" applyNumberFormat="1" applyFont="1" applyAlignment="1">
      <alignment horizontal="center" vertical="center"/>
    </xf>
    <xf numFmtId="3" fontId="5" fillId="0" borderId="0" xfId="2" applyNumberFormat="1" applyFont="1" applyAlignment="1">
      <alignment vertical="center"/>
    </xf>
    <xf numFmtId="0" fontId="24" fillId="4" borderId="0" xfId="8" applyFont="1" applyFill="1" applyAlignment="1">
      <alignment vertical="center" wrapText="1"/>
    </xf>
    <xf numFmtId="0" fontId="33" fillId="4" borderId="0" xfId="1" applyFont="1" applyFill="1" applyAlignment="1">
      <alignment horizontal="left" vertical="center"/>
    </xf>
    <xf numFmtId="3" fontId="5" fillId="2" borderId="13" xfId="2" applyNumberFormat="1" applyFont="1" applyFill="1" applyBorder="1" applyAlignment="1">
      <alignment horizontal="center" vertical="center"/>
    </xf>
    <xf numFmtId="3" fontId="5" fillId="2" borderId="11" xfId="2" applyNumberFormat="1" applyFont="1" applyFill="1" applyBorder="1" applyAlignment="1">
      <alignment horizontal="center" vertical="center"/>
    </xf>
    <xf numFmtId="3" fontId="5" fillId="2" borderId="12" xfId="2" applyNumberFormat="1" applyFont="1" applyFill="1" applyBorder="1" applyAlignment="1">
      <alignment horizontal="center" vertical="center"/>
    </xf>
    <xf numFmtId="3" fontId="5" fillId="2" borderId="14" xfId="2" applyNumberFormat="1" applyFont="1" applyFill="1" applyBorder="1" applyAlignment="1">
      <alignment horizontal="center" vertical="center"/>
    </xf>
    <xf numFmtId="49" fontId="16" fillId="4" borderId="0" xfId="1" applyNumberFormat="1" applyFont="1" applyFill="1" applyAlignment="1">
      <alignment horizontal="center" vertical="center" wrapText="1"/>
    </xf>
    <xf numFmtId="49" fontId="22" fillId="6" borderId="0" xfId="2" applyNumberFormat="1" applyFont="1" applyFill="1" applyAlignment="1">
      <alignment horizontal="left" vertical="center"/>
    </xf>
    <xf numFmtId="0" fontId="0" fillId="3" borderId="0" xfId="0" applyFill="1" applyAlignment="1">
      <alignment wrapText="1"/>
    </xf>
    <xf numFmtId="49" fontId="22" fillId="6" borderId="0" xfId="2" applyNumberFormat="1" applyFont="1" applyFill="1" applyAlignment="1" applyProtection="1">
      <alignment horizontal="center" vertical="center"/>
      <protection locked="0"/>
    </xf>
    <xf numFmtId="49" fontId="22" fillId="4" borderId="0" xfId="2" applyNumberFormat="1" applyFont="1" applyFill="1" applyAlignment="1" applyProtection="1">
      <alignment horizontal="left" vertical="center"/>
      <protection locked="0"/>
    </xf>
    <xf numFmtId="49" fontId="22" fillId="4" borderId="0" xfId="2" applyNumberFormat="1" applyFont="1" applyFill="1" applyAlignment="1" applyProtection="1">
      <alignment horizontal="center" vertical="center"/>
      <protection locked="0"/>
    </xf>
    <xf numFmtId="0" fontId="18" fillId="4" borderId="0" xfId="0" applyFont="1" applyFill="1"/>
    <xf numFmtId="0" fontId="18" fillId="4" borderId="0" xfId="0" applyFont="1" applyFill="1" applyAlignment="1">
      <alignment vertical="center"/>
    </xf>
    <xf numFmtId="0" fontId="7" fillId="4" borderId="0" xfId="1" applyFont="1" applyFill="1" applyAlignment="1">
      <alignment vertical="center"/>
    </xf>
    <xf numFmtId="49" fontId="34" fillId="4" borderId="0" xfId="2" applyNumberFormat="1" applyFont="1" applyFill="1" applyAlignment="1">
      <alignment horizontal="center" vertical="center" wrapText="1"/>
    </xf>
    <xf numFmtId="0" fontId="3" fillId="4" borderId="0" xfId="1" applyFont="1" applyFill="1" applyAlignment="1">
      <alignment horizontal="left" vertical="center" wrapText="1"/>
    </xf>
    <xf numFmtId="0" fontId="18" fillId="3" borderId="0" xfId="0" applyFont="1" applyFill="1" applyAlignment="1">
      <alignment horizontal="center"/>
    </xf>
    <xf numFmtId="0" fontId="25" fillId="0" borderId="0" xfId="8" applyFont="1" applyAlignment="1">
      <alignment horizontal="center"/>
    </xf>
    <xf numFmtId="0" fontId="21" fillId="3" borderId="0" xfId="0" applyFont="1" applyFill="1" applyAlignment="1">
      <alignment horizontal="center"/>
    </xf>
    <xf numFmtId="0" fontId="23" fillId="0" borderId="0" xfId="8" applyFont="1" applyAlignment="1">
      <alignment horizontal="center"/>
    </xf>
    <xf numFmtId="0" fontId="24" fillId="0" borderId="0" xfId="8" applyFont="1" applyAlignment="1">
      <alignment horizontal="center"/>
    </xf>
    <xf numFmtId="0" fontId="2" fillId="0" borderId="0" xfId="8" applyAlignment="1">
      <alignment horizontal="center"/>
    </xf>
    <xf numFmtId="0" fontId="2" fillId="3" borderId="0" xfId="8" applyFill="1" applyAlignment="1">
      <alignment horizontal="left"/>
    </xf>
    <xf numFmtId="0" fontId="25" fillId="3" borderId="0" xfId="8" applyFont="1" applyFill="1" applyAlignment="1">
      <alignment horizontal="center"/>
    </xf>
    <xf numFmtId="0" fontId="1" fillId="3" borderId="0" xfId="0" applyFont="1" applyFill="1" applyAlignment="1">
      <alignment horizontal="left" wrapText="1"/>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0" fillId="3" borderId="34" xfId="0" applyFill="1" applyBorder="1" applyAlignment="1">
      <alignment horizontal="left" vertical="center"/>
    </xf>
    <xf numFmtId="0" fontId="0" fillId="3" borderId="0" xfId="0" applyFill="1" applyAlignment="1">
      <alignment horizontal="left" vertical="center" wrapText="1"/>
    </xf>
    <xf numFmtId="0" fontId="0" fillId="3" borderId="0" xfId="0" applyFill="1" applyAlignment="1">
      <alignment horizontal="center" vertical="center"/>
    </xf>
    <xf numFmtId="0" fontId="29" fillId="3" borderId="0" xfId="0" applyFont="1" applyFill="1" applyAlignment="1">
      <alignment horizontal="center" vertical="center"/>
    </xf>
    <xf numFmtId="0" fontId="19" fillId="3" borderId="0" xfId="0" applyFont="1" applyFill="1" applyAlignment="1">
      <alignment horizontal="center" vertical="center"/>
    </xf>
    <xf numFmtId="0" fontId="0" fillId="3" borderId="0" xfId="0" applyFill="1" applyAlignment="1">
      <alignment horizontal="left"/>
    </xf>
    <xf numFmtId="14" fontId="30" fillId="3" borderId="0" xfId="8" applyNumberFormat="1" applyFont="1" applyFill="1" applyAlignment="1">
      <alignment horizontal="right"/>
    </xf>
    <xf numFmtId="14" fontId="24" fillId="3" borderId="32" xfId="8" applyNumberFormat="1" applyFont="1" applyFill="1" applyBorder="1" applyAlignment="1" applyProtection="1">
      <alignment horizontal="center"/>
      <protection locked="0"/>
    </xf>
    <xf numFmtId="14" fontId="24" fillId="3" borderId="34" xfId="8" applyNumberFormat="1" applyFont="1" applyFill="1" applyBorder="1" applyAlignment="1" applyProtection="1">
      <alignment horizontal="center"/>
      <protection locked="0"/>
    </xf>
    <xf numFmtId="0" fontId="32" fillId="3" borderId="0" xfId="8" applyFont="1" applyFill="1" applyAlignment="1">
      <alignment horizontal="left" vertical="center" wrapText="1"/>
    </xf>
    <xf numFmtId="3" fontId="5" fillId="2" borderId="24" xfId="2" applyNumberFormat="1" applyFont="1" applyFill="1" applyBorder="1" applyAlignment="1">
      <alignment horizontal="center" vertical="center"/>
    </xf>
    <xf numFmtId="3" fontId="5" fillId="2" borderId="22" xfId="2" applyNumberFormat="1" applyFont="1" applyFill="1" applyBorder="1" applyAlignment="1">
      <alignment horizontal="center" vertical="center"/>
    </xf>
    <xf numFmtId="49" fontId="16" fillId="2" borderId="13" xfId="1" applyNumberFormat="1" applyFont="1" applyFill="1" applyBorder="1" applyAlignment="1">
      <alignment horizontal="left" vertical="center" wrapText="1"/>
    </xf>
    <xf numFmtId="49" fontId="16" fillId="2" borderId="11"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6" fillId="2" borderId="4" xfId="1" applyNumberFormat="1" applyFont="1" applyFill="1" applyBorder="1" applyAlignment="1">
      <alignment horizontal="left" vertical="center" wrapText="1"/>
    </xf>
    <xf numFmtId="49" fontId="16" fillId="2" borderId="0" xfId="1" applyNumberFormat="1" applyFont="1" applyFill="1" applyAlignment="1">
      <alignment horizontal="left" vertical="center" wrapText="1"/>
    </xf>
    <xf numFmtId="49" fontId="16" fillId="2" borderId="5" xfId="1" applyNumberFormat="1" applyFont="1" applyFill="1" applyBorder="1" applyAlignment="1">
      <alignment horizontal="left" vertical="center" wrapText="1"/>
    </xf>
    <xf numFmtId="49" fontId="5" fillId="2" borderId="13" xfId="2" applyNumberFormat="1" applyFont="1" applyFill="1" applyBorder="1" applyAlignment="1">
      <alignment horizontal="center" vertical="center"/>
    </xf>
    <xf numFmtId="49" fontId="5" fillId="2" borderId="11" xfId="2" applyNumberFormat="1" applyFont="1" applyFill="1" applyBorder="1" applyAlignment="1">
      <alignment horizontal="center" vertical="center"/>
    </xf>
    <xf numFmtId="49" fontId="5" fillId="2" borderId="12" xfId="2" applyNumberFormat="1" applyFont="1" applyFill="1" applyBorder="1" applyAlignment="1">
      <alignment horizontal="center" vertical="center"/>
    </xf>
    <xf numFmtId="49" fontId="5" fillId="2" borderId="4" xfId="2" applyNumberFormat="1" applyFont="1" applyFill="1" applyBorder="1" applyAlignment="1">
      <alignment horizontal="center" vertical="center"/>
    </xf>
    <xf numFmtId="49" fontId="5" fillId="2" borderId="0" xfId="2" applyNumberFormat="1" applyFont="1" applyFill="1" applyAlignment="1">
      <alignment horizontal="center" vertical="center"/>
    </xf>
    <xf numFmtId="49" fontId="5" fillId="2" borderId="5" xfId="2" applyNumberFormat="1" applyFont="1" applyFill="1" applyBorder="1" applyAlignment="1">
      <alignment horizontal="center" vertical="center"/>
    </xf>
    <xf numFmtId="49" fontId="5" fillId="7" borderId="1" xfId="2" applyNumberFormat="1" applyFont="1" applyFill="1" applyBorder="1" applyAlignment="1">
      <alignment horizontal="center" vertical="center"/>
    </xf>
    <xf numFmtId="49" fontId="5" fillId="7" borderId="3" xfId="2" applyNumberFormat="1" applyFont="1" applyFill="1" applyBorder="1" applyAlignment="1">
      <alignment horizontal="center" vertical="center"/>
    </xf>
    <xf numFmtId="49" fontId="5" fillId="7" borderId="2" xfId="2" applyNumberFormat="1" applyFont="1" applyFill="1" applyBorder="1" applyAlignment="1">
      <alignment horizontal="center" vertical="center"/>
    </xf>
    <xf numFmtId="49" fontId="5" fillId="7" borderId="24" xfId="2" applyNumberFormat="1" applyFont="1" applyFill="1" applyBorder="1" applyAlignment="1">
      <alignment horizontal="center" vertical="center"/>
    </xf>
    <xf numFmtId="49" fontId="5" fillId="7" borderId="22" xfId="2" applyNumberFormat="1" applyFont="1" applyFill="1" applyBorder="1" applyAlignment="1">
      <alignment horizontal="center" vertical="center"/>
    </xf>
    <xf numFmtId="49" fontId="5" fillId="7" borderId="23" xfId="2" applyNumberFormat="1" applyFont="1" applyFill="1" applyBorder="1" applyAlignment="1">
      <alignment horizontal="center" vertical="center"/>
    </xf>
    <xf numFmtId="49" fontId="15" fillId="4" borderId="22" xfId="2" applyNumberFormat="1" applyFont="1" applyFill="1" applyBorder="1" applyAlignment="1">
      <alignment horizontal="left" vertical="center" wrapText="1"/>
    </xf>
    <xf numFmtId="0" fontId="8" fillId="2" borderId="0" xfId="1" applyFont="1" applyFill="1" applyAlignment="1">
      <alignment horizontal="left" vertical="center" wrapText="1"/>
    </xf>
    <xf numFmtId="0" fontId="8" fillId="7" borderId="0" xfId="1" applyFont="1" applyFill="1" applyAlignment="1">
      <alignment horizontal="left" vertical="center" wrapText="1"/>
    </xf>
    <xf numFmtId="0" fontId="8" fillId="5" borderId="0" xfId="1" applyFont="1" applyFill="1" applyAlignment="1">
      <alignment horizontal="left" vertical="center" wrapText="1"/>
    </xf>
    <xf numFmtId="0" fontId="8" fillId="0" borderId="0" xfId="1" applyFont="1" applyAlignment="1">
      <alignment horizontal="left" vertical="center" wrapText="1"/>
    </xf>
    <xf numFmtId="49" fontId="15" fillId="4" borderId="11" xfId="2" applyNumberFormat="1" applyFont="1" applyFill="1" applyBorder="1" applyAlignment="1">
      <alignment horizontal="left" vertical="center" wrapText="1"/>
    </xf>
    <xf numFmtId="0" fontId="3" fillId="2" borderId="10" xfId="1"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7" borderId="20" xfId="1" applyFont="1" applyFill="1" applyBorder="1" applyAlignment="1">
      <alignment horizontal="center" vertical="center" wrapText="1"/>
    </xf>
    <xf numFmtId="0" fontId="3" fillId="7" borderId="2" xfId="1" applyFont="1" applyFill="1" applyBorder="1" applyAlignment="1">
      <alignment horizontal="center" vertical="center" wrapText="1"/>
    </xf>
    <xf numFmtId="0" fontId="3" fillId="7" borderId="21" xfId="1" applyFont="1" applyFill="1" applyBorder="1" applyAlignment="1">
      <alignment horizontal="center" vertical="center" wrapText="1"/>
    </xf>
    <xf numFmtId="0" fontId="3" fillId="7" borderId="23" xfId="1" applyFont="1" applyFill="1" applyBorder="1" applyAlignment="1">
      <alignment horizontal="center" vertical="center" wrapText="1"/>
    </xf>
    <xf numFmtId="49" fontId="5" fillId="2" borderId="32" xfId="1" applyNumberFormat="1" applyFont="1" applyFill="1" applyBorder="1" applyAlignment="1">
      <alignment horizontal="center" vertical="center" wrapText="1"/>
    </xf>
    <xf numFmtId="49" fontId="5" fillId="2" borderId="33" xfId="1" applyNumberFormat="1" applyFont="1" applyFill="1" applyBorder="1" applyAlignment="1">
      <alignment horizontal="center" vertical="center" wrapText="1"/>
    </xf>
    <xf numFmtId="49" fontId="5" fillId="2" borderId="34" xfId="1" applyNumberFormat="1" applyFont="1" applyFill="1" applyBorder="1" applyAlignment="1">
      <alignment horizontal="center" vertical="center" wrapText="1"/>
    </xf>
    <xf numFmtId="49" fontId="16" fillId="2" borderId="10" xfId="1" applyNumberFormat="1" applyFont="1" applyFill="1" applyBorder="1" applyAlignment="1">
      <alignment horizontal="left" vertical="center" wrapText="1"/>
    </xf>
    <xf numFmtId="49" fontId="16" fillId="2" borderId="15" xfId="1" applyNumberFormat="1" applyFont="1" applyFill="1" applyBorder="1" applyAlignment="1">
      <alignment horizontal="left" vertical="center" wrapText="1"/>
    </xf>
    <xf numFmtId="49" fontId="16" fillId="2" borderId="21" xfId="1" applyNumberFormat="1" applyFont="1" applyFill="1" applyBorder="1" applyAlignment="1">
      <alignment horizontal="left" vertical="center" wrapText="1"/>
    </xf>
    <xf numFmtId="49" fontId="16" fillId="2" borderId="22" xfId="1" applyNumberFormat="1" applyFont="1" applyFill="1" applyBorder="1" applyAlignment="1">
      <alignment horizontal="left" vertical="center" wrapText="1"/>
    </xf>
    <xf numFmtId="49" fontId="16" fillId="2" borderId="23" xfId="1" applyNumberFormat="1" applyFont="1" applyFill="1" applyBorder="1" applyAlignment="1">
      <alignment horizontal="left" vertical="center" wrapText="1"/>
    </xf>
    <xf numFmtId="3" fontId="5" fillId="2" borderId="13" xfId="2" applyNumberFormat="1" applyFont="1" applyFill="1" applyBorder="1" applyAlignment="1">
      <alignment horizontal="center" vertical="center"/>
    </xf>
    <xf numFmtId="3" fontId="5" fillId="2" borderId="11" xfId="2" applyNumberFormat="1" applyFont="1" applyFill="1" applyBorder="1" applyAlignment="1">
      <alignment horizontal="center" vertical="center"/>
    </xf>
    <xf numFmtId="3" fontId="5" fillId="2" borderId="12" xfId="2" applyNumberFormat="1" applyFont="1" applyFill="1" applyBorder="1" applyAlignment="1">
      <alignment horizontal="center" vertical="center"/>
    </xf>
    <xf numFmtId="3" fontId="5" fillId="2" borderId="14" xfId="2" applyNumberFormat="1" applyFont="1" applyFill="1" applyBorder="1" applyAlignment="1">
      <alignment horizontal="center" vertical="center"/>
    </xf>
    <xf numFmtId="49" fontId="16" fillId="7" borderId="1" xfId="1" applyNumberFormat="1" applyFont="1" applyFill="1" applyBorder="1" applyAlignment="1">
      <alignment horizontal="left" vertical="center" wrapText="1"/>
    </xf>
    <xf numFmtId="49" fontId="16" fillId="7" borderId="3" xfId="1" applyNumberFormat="1" applyFont="1" applyFill="1" applyBorder="1" applyAlignment="1">
      <alignment horizontal="left" vertical="center" wrapText="1"/>
    </xf>
    <xf numFmtId="49" fontId="16" fillId="7" borderId="2" xfId="1" applyNumberFormat="1" applyFont="1" applyFill="1" applyBorder="1" applyAlignment="1">
      <alignment horizontal="left" vertical="center" wrapText="1"/>
    </xf>
    <xf numFmtId="49" fontId="16" fillId="7" borderId="24" xfId="1" applyNumberFormat="1" applyFont="1" applyFill="1" applyBorder="1" applyAlignment="1">
      <alignment horizontal="left" vertical="center" wrapText="1"/>
    </xf>
    <xf numFmtId="49" fontId="16" fillId="7" borderId="22" xfId="1" applyNumberFormat="1" applyFont="1" applyFill="1" applyBorder="1" applyAlignment="1">
      <alignment horizontal="left" vertical="center" wrapText="1"/>
    </xf>
    <xf numFmtId="49" fontId="16" fillId="7" borderId="23" xfId="1" applyNumberFormat="1" applyFont="1" applyFill="1" applyBorder="1" applyAlignment="1">
      <alignment horizontal="left" vertical="center" wrapText="1"/>
    </xf>
    <xf numFmtId="0" fontId="16" fillId="4" borderId="0" xfId="1" applyFont="1" applyFill="1" applyAlignment="1">
      <alignment horizontal="left" vertical="center"/>
    </xf>
    <xf numFmtId="49" fontId="26" fillId="2" borderId="13" xfId="1" applyNumberFormat="1" applyFont="1" applyFill="1" applyBorder="1" applyAlignment="1">
      <alignment horizontal="left" vertical="center" wrapText="1"/>
    </xf>
    <xf numFmtId="49" fontId="26" fillId="2" borderId="11" xfId="1" applyNumberFormat="1" applyFont="1" applyFill="1" applyBorder="1" applyAlignment="1">
      <alignment horizontal="left" vertical="center" wrapText="1"/>
    </xf>
    <xf numFmtId="49" fontId="26" fillId="2" borderId="12" xfId="1" applyNumberFormat="1" applyFont="1" applyFill="1" applyBorder="1" applyAlignment="1">
      <alignment horizontal="left" vertical="center" wrapText="1"/>
    </xf>
    <xf numFmtId="49" fontId="26" fillId="2" borderId="4" xfId="1" applyNumberFormat="1" applyFont="1" applyFill="1" applyBorder="1" applyAlignment="1">
      <alignment horizontal="left" vertical="center" wrapText="1"/>
    </xf>
    <xf numFmtId="49" fontId="26" fillId="2" borderId="0" xfId="1" applyNumberFormat="1" applyFont="1" applyFill="1" applyAlignment="1">
      <alignment horizontal="left" vertical="center" wrapText="1"/>
    </xf>
    <xf numFmtId="49" fontId="26" fillId="2" borderId="5" xfId="1" applyNumberFormat="1" applyFont="1" applyFill="1" applyBorder="1" applyAlignment="1">
      <alignment horizontal="left" vertical="center" wrapText="1"/>
    </xf>
    <xf numFmtId="49" fontId="26" fillId="7" borderId="1" xfId="1" applyNumberFormat="1" applyFont="1" applyFill="1" applyBorder="1" applyAlignment="1">
      <alignment horizontal="left" vertical="center" wrapText="1"/>
    </xf>
    <xf numFmtId="49" fontId="26" fillId="7" borderId="3" xfId="1" applyNumberFormat="1" applyFont="1" applyFill="1" applyBorder="1" applyAlignment="1">
      <alignment horizontal="left" vertical="center" wrapText="1"/>
    </xf>
    <xf numFmtId="49" fontId="26" fillId="7" borderId="2" xfId="1" applyNumberFormat="1" applyFont="1" applyFill="1" applyBorder="1" applyAlignment="1">
      <alignment horizontal="left" vertical="center" wrapText="1"/>
    </xf>
    <xf numFmtId="49" fontId="26" fillId="7" borderId="24" xfId="1" applyNumberFormat="1" applyFont="1" applyFill="1" applyBorder="1" applyAlignment="1">
      <alignment horizontal="left" vertical="center" wrapText="1"/>
    </xf>
    <xf numFmtId="49" fontId="26" fillId="7" borderId="22" xfId="1" applyNumberFormat="1" applyFont="1" applyFill="1" applyBorder="1" applyAlignment="1">
      <alignment horizontal="left" vertical="center" wrapText="1"/>
    </xf>
    <xf numFmtId="49" fontId="26" fillId="7" borderId="23" xfId="1" applyNumberFormat="1" applyFont="1" applyFill="1" applyBorder="1" applyAlignment="1">
      <alignment horizontal="left" vertical="center" wrapText="1"/>
    </xf>
    <xf numFmtId="49" fontId="5" fillId="2" borderId="6" xfId="2" applyNumberFormat="1" applyFont="1" applyFill="1" applyBorder="1" applyAlignment="1">
      <alignment horizontal="center" vertical="center"/>
    </xf>
    <xf numFmtId="49" fontId="5" fillId="2" borderId="7" xfId="2" applyNumberFormat="1" applyFont="1" applyFill="1" applyBorder="1" applyAlignment="1">
      <alignment horizontal="center" vertical="center"/>
    </xf>
    <xf numFmtId="49" fontId="5" fillId="2" borderId="8" xfId="2" applyNumberFormat="1" applyFont="1" applyFill="1" applyBorder="1" applyAlignment="1">
      <alignment horizontal="center" vertical="center"/>
    </xf>
    <xf numFmtId="49" fontId="3" fillId="2" borderId="13" xfId="1" applyNumberFormat="1" applyFont="1" applyFill="1" applyBorder="1" applyAlignment="1">
      <alignment horizontal="center" vertical="center" wrapText="1"/>
    </xf>
    <xf numFmtId="49" fontId="3" fillId="2" borderId="11" xfId="1" applyNumberFormat="1" applyFont="1" applyFill="1" applyBorder="1" applyAlignment="1">
      <alignment horizontal="center" vertical="center" wrapText="1"/>
    </xf>
    <xf numFmtId="49" fontId="3" fillId="2" borderId="12" xfId="1" applyNumberFormat="1" applyFont="1" applyFill="1" applyBorder="1" applyAlignment="1">
      <alignment horizontal="center" vertical="center" wrapText="1"/>
    </xf>
    <xf numFmtId="49" fontId="3" fillId="2" borderId="4" xfId="1" applyNumberFormat="1" applyFont="1" applyFill="1" applyBorder="1" applyAlignment="1">
      <alignment horizontal="center" vertical="center" wrapText="1"/>
    </xf>
    <xf numFmtId="49" fontId="3" fillId="2" borderId="0" xfId="1" applyNumberFormat="1" applyFont="1" applyFill="1" applyAlignment="1">
      <alignment horizontal="center" vertical="center" wrapText="1"/>
    </xf>
    <xf numFmtId="49" fontId="3" fillId="2" borderId="5" xfId="1" applyNumberFormat="1" applyFont="1" applyFill="1" applyBorder="1" applyAlignment="1">
      <alignment horizontal="center" vertical="center" wrapText="1"/>
    </xf>
    <xf numFmtId="49" fontId="15" fillId="4" borderId="0" xfId="2" applyNumberFormat="1" applyFont="1" applyFill="1" applyAlignment="1">
      <alignment horizontal="left" vertical="center" wrapText="1"/>
    </xf>
    <xf numFmtId="49" fontId="5" fillId="2" borderId="4" xfId="1" applyNumberFormat="1" applyFont="1" applyFill="1" applyBorder="1" applyAlignment="1">
      <alignment horizontal="center" vertical="center" wrapText="1"/>
    </xf>
    <xf numFmtId="49" fontId="5" fillId="2" borderId="0" xfId="1" applyNumberFormat="1" applyFont="1" applyFill="1" applyAlignment="1">
      <alignment horizontal="center" vertical="center" wrapText="1"/>
    </xf>
    <xf numFmtId="49" fontId="5" fillId="2" borderId="5" xfId="1" applyNumberFormat="1" applyFont="1" applyFill="1" applyBorder="1" applyAlignment="1">
      <alignment horizontal="center" vertical="center" wrapText="1"/>
    </xf>
    <xf numFmtId="49" fontId="34" fillId="4" borderId="0" xfId="2" applyNumberFormat="1" applyFont="1" applyFill="1" applyAlignment="1">
      <alignment horizontal="center" vertical="center" wrapText="1"/>
    </xf>
    <xf numFmtId="3" fontId="9" fillId="3" borderId="10" xfId="2" applyNumberFormat="1" applyFont="1" applyFill="1" applyBorder="1" applyAlignment="1">
      <alignment horizontal="right" vertical="center"/>
    </xf>
    <xf numFmtId="3" fontId="9" fillId="3" borderId="11" xfId="2" applyNumberFormat="1" applyFont="1" applyFill="1" applyBorder="1" applyAlignment="1">
      <alignment horizontal="right" vertical="center"/>
    </xf>
    <xf numFmtId="3" fontId="9" fillId="3" borderId="14" xfId="2" applyNumberFormat="1" applyFont="1" applyFill="1" applyBorder="1" applyAlignment="1">
      <alignment horizontal="right" vertical="center"/>
    </xf>
    <xf numFmtId="3" fontId="9" fillId="3" borderId="21" xfId="2" applyNumberFormat="1" applyFont="1" applyFill="1" applyBorder="1" applyAlignment="1">
      <alignment horizontal="right" vertical="center"/>
    </xf>
    <xf numFmtId="3" fontId="9" fillId="3" borderId="22" xfId="2" applyNumberFormat="1" applyFont="1" applyFill="1" applyBorder="1" applyAlignment="1">
      <alignment horizontal="right" vertical="center"/>
    </xf>
    <xf numFmtId="3" fontId="9" fillId="3" borderId="31" xfId="2" applyNumberFormat="1" applyFont="1" applyFill="1" applyBorder="1" applyAlignment="1">
      <alignment horizontal="right" vertical="center"/>
    </xf>
    <xf numFmtId="3" fontId="9" fillId="5" borderId="25" xfId="2" applyNumberFormat="1" applyFont="1" applyFill="1" applyBorder="1" applyAlignment="1">
      <alignment horizontal="center" vertical="center" shrinkToFit="1"/>
    </xf>
    <xf numFmtId="3" fontId="9" fillId="5" borderId="26" xfId="2" applyNumberFormat="1" applyFont="1" applyFill="1" applyBorder="1" applyAlignment="1">
      <alignment horizontal="center" vertical="center" shrinkToFit="1"/>
    </xf>
    <xf numFmtId="3" fontId="9" fillId="5" borderId="27" xfId="2" applyNumberFormat="1" applyFont="1" applyFill="1" applyBorder="1" applyAlignment="1">
      <alignment horizontal="center" vertical="center" shrinkToFit="1"/>
    </xf>
    <xf numFmtId="3" fontId="9" fillId="5" borderId="28" xfId="2" applyNumberFormat="1" applyFont="1" applyFill="1" applyBorder="1" applyAlignment="1">
      <alignment horizontal="center" vertical="center" shrinkToFit="1"/>
    </xf>
    <xf numFmtId="3" fontId="9" fillId="5" borderId="29" xfId="2" applyNumberFormat="1" applyFont="1" applyFill="1" applyBorder="1" applyAlignment="1">
      <alignment horizontal="center" vertical="center" shrinkToFit="1"/>
    </xf>
    <xf numFmtId="3" fontId="9" fillId="5" borderId="30" xfId="2" applyNumberFormat="1" applyFont="1" applyFill="1" applyBorder="1" applyAlignment="1">
      <alignment horizontal="center" vertical="center" shrinkToFit="1"/>
    </xf>
    <xf numFmtId="3" fontId="5" fillId="2" borderId="4" xfId="2" applyNumberFormat="1" applyFont="1" applyFill="1" applyBorder="1" applyAlignment="1">
      <alignment horizontal="center" vertical="center"/>
    </xf>
    <xf numFmtId="3" fontId="9" fillId="0" borderId="10" xfId="2" applyNumberFormat="1" applyFont="1" applyBorder="1" applyAlignment="1" applyProtection="1">
      <alignment horizontal="right" vertical="center"/>
      <protection locked="0"/>
    </xf>
    <xf numFmtId="3" fontId="9" fillId="0" borderId="11" xfId="2" applyNumberFormat="1" applyFont="1" applyBorder="1" applyAlignment="1" applyProtection="1">
      <alignment horizontal="right" vertical="center"/>
      <protection locked="0"/>
    </xf>
    <xf numFmtId="3" fontId="9" fillId="0" borderId="14" xfId="2" applyNumberFormat="1" applyFont="1" applyBorder="1" applyAlignment="1" applyProtection="1">
      <alignment horizontal="right" vertical="center"/>
      <protection locked="0"/>
    </xf>
    <xf numFmtId="3" fontId="9" fillId="0" borderId="21" xfId="2" applyNumberFormat="1" applyFont="1" applyBorder="1" applyAlignment="1" applyProtection="1">
      <alignment horizontal="right" vertical="center"/>
      <protection locked="0"/>
    </xf>
    <xf numFmtId="3" fontId="9" fillId="0" borderId="22" xfId="2" applyNumberFormat="1" applyFont="1" applyBorder="1" applyAlignment="1" applyProtection="1">
      <alignment horizontal="right" vertical="center"/>
      <protection locked="0"/>
    </xf>
    <xf numFmtId="3" fontId="9" fillId="0" borderId="31" xfId="2" applyNumberFormat="1" applyFont="1" applyBorder="1" applyAlignment="1" applyProtection="1">
      <alignment horizontal="right" vertical="center"/>
      <protection locked="0"/>
    </xf>
    <xf numFmtId="3" fontId="5" fillId="2" borderId="31" xfId="2" applyNumberFormat="1" applyFont="1" applyFill="1" applyBorder="1" applyAlignment="1">
      <alignment horizontal="center" vertical="center"/>
    </xf>
    <xf numFmtId="0" fontId="10" fillId="2" borderId="18" xfId="1" applyFont="1" applyFill="1" applyBorder="1"/>
    <xf numFmtId="49" fontId="5" fillId="2" borderId="18" xfId="2" applyNumberFormat="1" applyFont="1" applyFill="1" applyBorder="1" applyAlignment="1">
      <alignment horizontal="center" vertical="center"/>
    </xf>
    <xf numFmtId="3" fontId="5" fillId="3" borderId="10" xfId="2" applyNumberFormat="1" applyFont="1" applyFill="1" applyBorder="1" applyAlignment="1" applyProtection="1">
      <alignment horizontal="center" vertical="center"/>
      <protection locked="0"/>
    </xf>
    <xf numFmtId="3" fontId="5" fillId="3" borderId="11" xfId="2" applyNumberFormat="1" applyFont="1" applyFill="1" applyBorder="1" applyAlignment="1" applyProtection="1">
      <alignment horizontal="center" vertical="center"/>
      <protection locked="0"/>
    </xf>
    <xf numFmtId="3" fontId="5" fillId="3" borderId="14" xfId="2" applyNumberFormat="1" applyFont="1" applyFill="1" applyBorder="1" applyAlignment="1" applyProtection="1">
      <alignment horizontal="center" vertical="center"/>
      <protection locked="0"/>
    </xf>
    <xf numFmtId="3" fontId="5" fillId="3" borderId="21" xfId="2" applyNumberFormat="1" applyFont="1" applyFill="1" applyBorder="1" applyAlignment="1" applyProtection="1">
      <alignment horizontal="center" vertical="center"/>
      <protection locked="0"/>
    </xf>
    <xf numFmtId="3" fontId="5" fillId="3" borderId="22" xfId="2" applyNumberFormat="1" applyFont="1" applyFill="1" applyBorder="1" applyAlignment="1" applyProtection="1">
      <alignment horizontal="center" vertical="center"/>
      <protection locked="0"/>
    </xf>
    <xf numFmtId="3" fontId="5" fillId="3" borderId="31" xfId="2" applyNumberFormat="1" applyFont="1" applyFill="1" applyBorder="1" applyAlignment="1" applyProtection="1">
      <alignment horizontal="center" vertical="center"/>
      <protection locked="0"/>
    </xf>
    <xf numFmtId="0" fontId="8" fillId="2" borderId="15" xfId="1" applyFont="1" applyFill="1" applyBorder="1" applyAlignment="1">
      <alignment horizontal="left" vertical="center" wrapText="1"/>
    </xf>
    <xf numFmtId="0" fontId="8" fillId="2" borderId="5" xfId="1" applyFont="1" applyFill="1" applyBorder="1" applyAlignment="1">
      <alignment horizontal="left" vertical="center" wrapText="1"/>
    </xf>
    <xf numFmtId="3" fontId="5" fillId="2" borderId="5" xfId="2" applyNumberFormat="1" applyFont="1" applyFill="1" applyBorder="1" applyAlignment="1">
      <alignment horizontal="center" vertical="center"/>
    </xf>
    <xf numFmtId="49" fontId="8" fillId="7" borderId="4" xfId="1" applyNumberFormat="1" applyFont="1" applyFill="1" applyBorder="1" applyAlignment="1">
      <alignment horizontal="left" vertical="center" wrapText="1"/>
    </xf>
    <xf numFmtId="49" fontId="8" fillId="7" borderId="0" xfId="1" applyNumberFormat="1" applyFont="1" applyFill="1" applyAlignment="1">
      <alignment horizontal="left" vertical="center" wrapText="1"/>
    </xf>
    <xf numFmtId="49" fontId="8" fillId="7" borderId="5" xfId="1" applyNumberFormat="1" applyFont="1" applyFill="1" applyBorder="1" applyAlignment="1">
      <alignment horizontal="left" vertical="center" wrapText="1"/>
    </xf>
    <xf numFmtId="49" fontId="8" fillId="7" borderId="24" xfId="1" applyNumberFormat="1" applyFont="1" applyFill="1" applyBorder="1" applyAlignment="1">
      <alignment horizontal="left" vertical="center" wrapText="1"/>
    </xf>
    <xf numFmtId="49" fontId="8" fillId="7" borderId="22" xfId="1" applyNumberFormat="1" applyFont="1" applyFill="1" applyBorder="1" applyAlignment="1">
      <alignment horizontal="left" vertical="center" wrapText="1"/>
    </xf>
    <xf numFmtId="49" fontId="8" fillId="7" borderId="23" xfId="1" applyNumberFormat="1" applyFont="1" applyFill="1" applyBorder="1" applyAlignment="1">
      <alignment horizontal="left" vertical="center" wrapText="1"/>
    </xf>
    <xf numFmtId="0" fontId="3" fillId="2" borderId="21" xfId="1" applyFont="1" applyFill="1" applyBorder="1" applyAlignment="1">
      <alignment horizontal="center" vertical="center" wrapText="1"/>
    </xf>
    <xf numFmtId="0" fontId="3" fillId="2" borderId="23" xfId="1" applyFont="1" applyFill="1" applyBorder="1" applyAlignment="1">
      <alignment horizontal="center" vertical="center" wrapText="1"/>
    </xf>
    <xf numFmtId="3" fontId="5" fillId="2" borderId="23" xfId="2" applyNumberFormat="1" applyFont="1" applyFill="1" applyBorder="1" applyAlignment="1">
      <alignment horizontal="center" vertical="center"/>
    </xf>
    <xf numFmtId="49" fontId="5" fillId="2" borderId="9" xfId="2" applyNumberFormat="1" applyFont="1" applyFill="1" applyBorder="1" applyAlignment="1">
      <alignment horizontal="center" vertical="center"/>
    </xf>
    <xf numFmtId="49" fontId="5" fillId="2" borderId="41" xfId="2" applyNumberFormat="1" applyFont="1" applyFill="1" applyBorder="1" applyAlignment="1">
      <alignment horizontal="center" vertical="center"/>
    </xf>
    <xf numFmtId="0" fontId="6" fillId="2" borderId="15" xfId="1" applyFont="1" applyFill="1" applyBorder="1" applyAlignment="1">
      <alignment horizontal="center" vertical="center" wrapText="1"/>
    </xf>
    <xf numFmtId="0" fontId="6" fillId="2" borderId="5" xfId="1" applyFont="1" applyFill="1" applyBorder="1" applyAlignment="1">
      <alignment horizontal="center" vertical="center" wrapText="1"/>
    </xf>
    <xf numFmtId="49" fontId="6" fillId="2" borderId="4" xfId="2" applyNumberFormat="1" applyFont="1" applyFill="1" applyBorder="1" applyAlignment="1">
      <alignment horizontal="center" vertical="center"/>
    </xf>
    <xf numFmtId="49" fontId="6" fillId="2" borderId="0" xfId="2" applyNumberFormat="1" applyFont="1" applyFill="1" applyAlignment="1">
      <alignment horizontal="center" vertical="center"/>
    </xf>
    <xf numFmtId="0" fontId="5" fillId="2" borderId="15" xfId="1" applyFont="1" applyFill="1" applyBorder="1" applyAlignment="1">
      <alignment horizontal="center" vertical="center" wrapText="1"/>
    </xf>
    <xf numFmtId="0" fontId="5" fillId="2" borderId="5" xfId="1" applyFont="1" applyFill="1" applyBorder="1" applyAlignment="1">
      <alignment horizontal="center" vertical="center" wrapText="1"/>
    </xf>
    <xf numFmtId="49" fontId="5" fillId="2" borderId="13" xfId="2" applyNumberFormat="1" applyFont="1" applyFill="1" applyBorder="1" applyAlignment="1">
      <alignment horizontal="center" vertical="center" wrapText="1"/>
    </xf>
    <xf numFmtId="49" fontId="5" fillId="2" borderId="11" xfId="2" applyNumberFormat="1" applyFont="1" applyFill="1" applyBorder="1" applyAlignment="1">
      <alignment horizontal="center" vertical="center" wrapText="1"/>
    </xf>
    <xf numFmtId="49" fontId="5" fillId="2" borderId="14" xfId="2" applyNumberFormat="1" applyFont="1" applyFill="1" applyBorder="1" applyAlignment="1">
      <alignment horizontal="center" vertical="center" wrapText="1"/>
    </xf>
    <xf numFmtId="49" fontId="5" fillId="2" borderId="4" xfId="2" applyNumberFormat="1" applyFont="1" applyFill="1" applyBorder="1" applyAlignment="1">
      <alignment horizontal="center" vertical="center" wrapText="1"/>
    </xf>
    <xf numFmtId="49" fontId="5" fillId="2" borderId="0" xfId="2" applyNumberFormat="1" applyFont="1" applyFill="1" applyAlignment="1">
      <alignment horizontal="center" vertical="center" wrapText="1"/>
    </xf>
    <xf numFmtId="49" fontId="5" fillId="2" borderId="18" xfId="2" applyNumberFormat="1" applyFont="1" applyFill="1" applyBorder="1" applyAlignment="1">
      <alignment horizontal="center" vertical="center" wrapText="1"/>
    </xf>
    <xf numFmtId="49" fontId="5" fillId="2" borderId="6" xfId="2" applyNumberFormat="1" applyFont="1" applyFill="1" applyBorder="1" applyAlignment="1">
      <alignment horizontal="center" vertical="center" wrapText="1"/>
    </xf>
    <xf numFmtId="49" fontId="5" fillId="2" borderId="7" xfId="2" applyNumberFormat="1" applyFont="1" applyFill="1" applyBorder="1" applyAlignment="1">
      <alignment horizontal="center" vertical="center" wrapText="1"/>
    </xf>
    <xf numFmtId="49" fontId="5" fillId="2" borderId="16" xfId="2" applyNumberFormat="1" applyFont="1" applyFill="1" applyBorder="1" applyAlignment="1">
      <alignment horizontal="center" vertical="center" wrapText="1"/>
    </xf>
    <xf numFmtId="0" fontId="5" fillId="3" borderId="32" xfId="1" applyFont="1" applyFill="1" applyBorder="1" applyAlignment="1" applyProtection="1">
      <alignment horizontal="center" vertical="center" wrapText="1"/>
      <protection locked="0"/>
    </xf>
    <xf numFmtId="0" fontId="5" fillId="3" borderId="33" xfId="1" applyFont="1" applyFill="1" applyBorder="1" applyAlignment="1" applyProtection="1">
      <alignment horizontal="center" vertical="center" wrapText="1"/>
      <protection locked="0"/>
    </xf>
    <xf numFmtId="0" fontId="5" fillId="3" borderId="34" xfId="1" applyFont="1" applyFill="1" applyBorder="1" applyAlignment="1" applyProtection="1">
      <alignment horizontal="center" vertical="center" wrapText="1"/>
      <protection locked="0"/>
    </xf>
    <xf numFmtId="0" fontId="0" fillId="4" borderId="15" xfId="0" applyFill="1" applyBorder="1" applyAlignment="1">
      <alignment horizontal="left" vertical="center"/>
    </xf>
    <xf numFmtId="0" fontId="0" fillId="4" borderId="0" xfId="0" applyFill="1" applyAlignment="1">
      <alignment horizontal="left" vertical="center"/>
    </xf>
    <xf numFmtId="14" fontId="31" fillId="4" borderId="0" xfId="2" applyNumberFormat="1" applyFont="1" applyFill="1" applyAlignment="1">
      <alignment horizontal="center" vertical="center" wrapText="1"/>
    </xf>
    <xf numFmtId="49" fontId="6" fillId="2" borderId="13" xfId="1" applyNumberFormat="1" applyFont="1" applyFill="1" applyBorder="1" applyAlignment="1">
      <alignment horizontal="left" vertical="center" wrapText="1"/>
    </xf>
    <xf numFmtId="49" fontId="6" fillId="2" borderId="11" xfId="1" applyNumberFormat="1" applyFont="1" applyFill="1" applyBorder="1" applyAlignment="1">
      <alignment horizontal="left" vertical="center" wrapText="1"/>
    </xf>
    <xf numFmtId="49" fontId="6" fillId="2" borderId="12" xfId="1" applyNumberFormat="1" applyFont="1" applyFill="1" applyBorder="1" applyAlignment="1">
      <alignment horizontal="left" vertical="center" wrapText="1"/>
    </xf>
    <xf numFmtId="49" fontId="6" fillId="2" borderId="4" xfId="1" applyNumberFormat="1" applyFont="1" applyFill="1" applyBorder="1" applyAlignment="1">
      <alignment horizontal="left" vertical="center" wrapText="1"/>
    </xf>
    <xf numFmtId="49" fontId="6" fillId="2" borderId="0" xfId="1" applyNumberFormat="1" applyFont="1" applyFill="1" applyAlignment="1">
      <alignment horizontal="left" vertical="center" wrapText="1"/>
    </xf>
    <xf numFmtId="49" fontId="6" fillId="2" borderId="5" xfId="1" applyNumberFormat="1" applyFont="1" applyFill="1" applyBorder="1" applyAlignment="1">
      <alignment horizontal="left" vertical="center" wrapText="1"/>
    </xf>
    <xf numFmtId="49" fontId="6" fillId="2" borderId="24" xfId="1" applyNumberFormat="1" applyFont="1" applyFill="1" applyBorder="1" applyAlignment="1">
      <alignment horizontal="left" vertical="center" wrapText="1"/>
    </xf>
    <xf numFmtId="49" fontId="6" fillId="2" borderId="22" xfId="1" applyNumberFormat="1" applyFont="1" applyFill="1" applyBorder="1" applyAlignment="1">
      <alignment horizontal="left" vertical="center" wrapText="1"/>
    </xf>
    <xf numFmtId="49" fontId="6" fillId="2" borderId="23" xfId="1" applyNumberFormat="1" applyFont="1" applyFill="1" applyBorder="1" applyAlignment="1">
      <alignment horizontal="left" vertical="center" wrapText="1"/>
    </xf>
    <xf numFmtId="0" fontId="3" fillId="2" borderId="32" xfId="1" applyFont="1" applyFill="1" applyBorder="1" applyAlignment="1">
      <alignment horizontal="center" vertical="center" wrapText="1"/>
    </xf>
    <xf numFmtId="0" fontId="3" fillId="2" borderId="33" xfId="1" applyFont="1" applyFill="1" applyBorder="1" applyAlignment="1">
      <alignment horizontal="center" vertical="center" wrapText="1"/>
    </xf>
    <xf numFmtId="0" fontId="3" fillId="2" borderId="34" xfId="1" applyFont="1" applyFill="1" applyBorder="1" applyAlignment="1">
      <alignment horizontal="center" vertical="center" wrapText="1"/>
    </xf>
    <xf numFmtId="0" fontId="18" fillId="4" borderId="0" xfId="0" applyFont="1" applyFill="1" applyAlignment="1">
      <alignment horizontal="center"/>
    </xf>
    <xf numFmtId="14" fontId="10" fillId="4" borderId="0" xfId="1" applyNumberFormat="1" applyFont="1" applyFill="1" applyAlignment="1">
      <alignment horizontal="center"/>
    </xf>
    <xf numFmtId="0" fontId="0" fillId="4" borderId="0" xfId="0" applyFill="1" applyAlignment="1">
      <alignment horizontal="left"/>
    </xf>
    <xf numFmtId="49" fontId="15" fillId="4" borderId="0" xfId="2" applyNumberFormat="1" applyFont="1" applyFill="1" applyAlignment="1">
      <alignment horizontal="center" vertical="center" wrapText="1"/>
    </xf>
    <xf numFmtId="0" fontId="3" fillId="2" borderId="13" xfId="1" applyFont="1" applyFill="1" applyBorder="1" applyAlignment="1">
      <alignment horizontal="center" vertical="center" wrapText="1"/>
    </xf>
    <xf numFmtId="49" fontId="27" fillId="2" borderId="4" xfId="1" applyNumberFormat="1" applyFont="1" applyFill="1" applyBorder="1" applyAlignment="1">
      <alignment horizontal="left" vertical="center" wrapText="1"/>
    </xf>
    <xf numFmtId="49" fontId="27" fillId="2" borderId="0" xfId="1" applyNumberFormat="1" applyFont="1" applyFill="1" applyAlignment="1">
      <alignment horizontal="left" vertical="center" wrapText="1"/>
    </xf>
    <xf numFmtId="49" fontId="27" fillId="2" borderId="5" xfId="1" applyNumberFormat="1" applyFont="1" applyFill="1" applyBorder="1" applyAlignment="1">
      <alignment horizontal="left" vertical="center" wrapText="1"/>
    </xf>
    <xf numFmtId="49" fontId="8" fillId="7" borderId="1" xfId="1" applyNumberFormat="1" applyFont="1" applyFill="1" applyBorder="1" applyAlignment="1">
      <alignment horizontal="left" vertical="center" wrapText="1"/>
    </xf>
    <xf numFmtId="49" fontId="8" fillId="7" borderId="3" xfId="1" applyNumberFormat="1" applyFont="1" applyFill="1" applyBorder="1" applyAlignment="1">
      <alignment horizontal="left" vertical="center" wrapText="1"/>
    </xf>
    <xf numFmtId="49" fontId="8" fillId="7" borderId="2" xfId="1" applyNumberFormat="1" applyFont="1" applyFill="1" applyBorder="1" applyAlignment="1">
      <alignment horizontal="left" vertical="center" wrapText="1"/>
    </xf>
    <xf numFmtId="0" fontId="5" fillId="2" borderId="10" xfId="1" applyFont="1" applyFill="1" applyBorder="1" applyAlignment="1">
      <alignment horizontal="center" vertical="center" wrapText="1"/>
    </xf>
    <xf numFmtId="0" fontId="5" fillId="2" borderId="12" xfId="1" applyFont="1" applyFill="1" applyBorder="1" applyAlignment="1">
      <alignment horizontal="center" vertical="center" wrapText="1"/>
    </xf>
    <xf numFmtId="0" fontId="5" fillId="7" borderId="20" xfId="1" applyFont="1" applyFill="1" applyBorder="1" applyAlignment="1">
      <alignment horizontal="center" vertical="center" wrapText="1"/>
    </xf>
    <xf numFmtId="0" fontId="5" fillId="7" borderId="2" xfId="1" applyFont="1" applyFill="1" applyBorder="1" applyAlignment="1">
      <alignment horizontal="center" vertical="center" wrapText="1"/>
    </xf>
    <xf numFmtId="0" fontId="5" fillId="7" borderId="21" xfId="1" applyFont="1" applyFill="1" applyBorder="1" applyAlignment="1">
      <alignment horizontal="center" vertical="center" wrapText="1"/>
    </xf>
    <xf numFmtId="0" fontId="5" fillId="7" borderId="23" xfId="1" applyFont="1" applyFill="1" applyBorder="1" applyAlignment="1">
      <alignment horizontal="center" vertical="center" wrapText="1"/>
    </xf>
    <xf numFmtId="0" fontId="6" fillId="2" borderId="4" xfId="1" applyFont="1" applyFill="1" applyBorder="1" applyAlignment="1">
      <alignment horizontal="center" vertical="center" wrapText="1"/>
    </xf>
    <xf numFmtId="49" fontId="6" fillId="2" borderId="5" xfId="2" applyNumberFormat="1" applyFont="1" applyFill="1" applyBorder="1" applyAlignment="1">
      <alignment horizontal="center" vertical="center"/>
    </xf>
    <xf numFmtId="0" fontId="5" fillId="2" borderId="4" xfId="1" applyFont="1" applyFill="1" applyBorder="1" applyAlignment="1">
      <alignment horizontal="center" vertical="center" wrapText="1"/>
    </xf>
    <xf numFmtId="49" fontId="5" fillId="2" borderId="1" xfId="2" applyNumberFormat="1" applyFont="1" applyFill="1" applyBorder="1" applyAlignment="1">
      <alignment horizontal="center" vertical="center"/>
    </xf>
    <xf numFmtId="49" fontId="5" fillId="2" borderId="3" xfId="2" applyNumberFormat="1" applyFont="1" applyFill="1" applyBorder="1" applyAlignment="1">
      <alignment horizontal="center" vertical="center"/>
    </xf>
    <xf numFmtId="49" fontId="5" fillId="2" borderId="2" xfId="2" applyNumberFormat="1" applyFont="1" applyFill="1" applyBorder="1" applyAlignment="1">
      <alignment horizontal="center" vertical="center"/>
    </xf>
    <xf numFmtId="49" fontId="5" fillId="2" borderId="12" xfId="2" applyNumberFormat="1" applyFont="1" applyFill="1" applyBorder="1" applyAlignment="1">
      <alignment horizontal="center" vertical="center" wrapText="1"/>
    </xf>
    <xf numFmtId="49" fontId="5" fillId="2" borderId="5" xfId="2" applyNumberFormat="1" applyFont="1" applyFill="1" applyBorder="1" applyAlignment="1">
      <alignment horizontal="center" vertical="center" wrapText="1"/>
    </xf>
    <xf numFmtId="49" fontId="5" fillId="2" borderId="8" xfId="2" applyNumberFormat="1" applyFont="1" applyFill="1" applyBorder="1" applyAlignment="1">
      <alignment horizontal="center" vertical="center" wrapText="1"/>
    </xf>
    <xf numFmtId="49" fontId="27" fillId="2" borderId="13" xfId="1" applyNumberFormat="1" applyFont="1" applyFill="1" applyBorder="1" applyAlignment="1">
      <alignment vertical="center" wrapText="1"/>
    </xf>
    <xf numFmtId="49" fontId="27" fillId="2" borderId="11" xfId="1" applyNumberFormat="1" applyFont="1" applyFill="1" applyBorder="1" applyAlignment="1">
      <alignment vertical="center" wrapText="1"/>
    </xf>
    <xf numFmtId="49" fontId="27" fillId="2" borderId="12" xfId="1" applyNumberFormat="1" applyFont="1" applyFill="1" applyBorder="1" applyAlignment="1">
      <alignment vertical="center" wrapText="1"/>
    </xf>
    <xf numFmtId="3" fontId="14" fillId="5" borderId="0" xfId="2" applyNumberFormat="1" applyFont="1" applyFill="1" applyAlignment="1">
      <alignment horizontal="right" vertical="center"/>
    </xf>
    <xf numFmtId="49" fontId="16" fillId="2" borderId="12" xfId="1" applyNumberFormat="1" applyFont="1" applyFill="1" applyBorder="1" applyAlignment="1">
      <alignment horizontal="center" vertical="center" wrapText="1"/>
    </xf>
    <xf numFmtId="49" fontId="16" fillId="2" borderId="36" xfId="1" applyNumberFormat="1" applyFont="1" applyFill="1" applyBorder="1" applyAlignment="1">
      <alignment horizontal="center" vertical="center" wrapText="1"/>
    </xf>
    <xf numFmtId="49" fontId="16" fillId="2" borderId="23" xfId="1" applyNumberFormat="1" applyFont="1" applyFill="1" applyBorder="1" applyAlignment="1">
      <alignment horizontal="center" vertical="center" wrapText="1"/>
    </xf>
    <xf numFmtId="49" fontId="16" fillId="2" borderId="37" xfId="1" applyNumberFormat="1" applyFont="1" applyFill="1" applyBorder="1" applyAlignment="1">
      <alignment horizontal="center" vertical="center" wrapText="1"/>
    </xf>
    <xf numFmtId="3" fontId="5" fillId="2" borderId="1" xfId="2" applyNumberFormat="1" applyFont="1" applyFill="1" applyBorder="1" applyAlignment="1">
      <alignment horizontal="center" vertical="center"/>
    </xf>
    <xf numFmtId="3" fontId="5" fillId="2" borderId="3" xfId="2" applyNumberFormat="1" applyFont="1" applyFill="1" applyBorder="1" applyAlignment="1">
      <alignment horizontal="center" vertical="center"/>
    </xf>
    <xf numFmtId="3" fontId="5" fillId="2" borderId="17" xfId="2" applyNumberFormat="1" applyFont="1" applyFill="1" applyBorder="1" applyAlignment="1">
      <alignment horizontal="center" vertical="center"/>
    </xf>
    <xf numFmtId="0" fontId="3" fillId="4" borderId="0" xfId="1" applyFont="1" applyFill="1" applyAlignment="1">
      <alignment horizontal="center" vertical="center" wrapText="1"/>
    </xf>
    <xf numFmtId="0" fontId="3" fillId="4" borderId="18" xfId="1" applyFont="1" applyFill="1" applyBorder="1" applyAlignment="1">
      <alignment horizontal="center" vertical="center" wrapText="1"/>
    </xf>
    <xf numFmtId="0" fontId="7" fillId="4" borderId="0" xfId="1" applyFont="1" applyFill="1" applyAlignment="1">
      <alignment horizontal="left" vertical="center" wrapText="1"/>
    </xf>
    <xf numFmtId="3" fontId="5" fillId="2" borderId="18" xfId="2" applyNumberFormat="1" applyFont="1" applyFill="1" applyBorder="1" applyAlignment="1">
      <alignment horizontal="center" vertical="center"/>
    </xf>
    <xf numFmtId="49" fontId="7" fillId="2" borderId="20" xfId="1" applyNumberFormat="1" applyFont="1" applyFill="1" applyBorder="1" applyAlignment="1">
      <alignment vertical="center" wrapText="1"/>
    </xf>
    <xf numFmtId="49" fontId="7" fillId="2" borderId="3" xfId="1" applyNumberFormat="1" applyFont="1" applyFill="1" applyBorder="1" applyAlignment="1">
      <alignment vertical="center" wrapText="1"/>
    </xf>
    <xf numFmtId="49" fontId="7" fillId="2" borderId="2" xfId="1" applyNumberFormat="1" applyFont="1" applyFill="1" applyBorder="1" applyAlignment="1">
      <alignment vertical="center" wrapText="1"/>
    </xf>
    <xf numFmtId="49" fontId="15" fillId="2" borderId="1" xfId="2" applyNumberFormat="1" applyFont="1" applyFill="1" applyBorder="1" applyAlignment="1">
      <alignment horizontal="center" vertical="center"/>
    </xf>
    <xf numFmtId="49" fontId="15" fillId="2" borderId="3" xfId="2" applyNumberFormat="1" applyFont="1" applyFill="1" applyBorder="1" applyAlignment="1">
      <alignment horizontal="center" vertical="center"/>
    </xf>
    <xf numFmtId="49" fontId="15" fillId="2" borderId="2" xfId="2" applyNumberFormat="1" applyFont="1" applyFill="1" applyBorder="1" applyAlignment="1">
      <alignment horizontal="center" vertical="center"/>
    </xf>
    <xf numFmtId="49" fontId="15" fillId="2" borderId="4" xfId="2" applyNumberFormat="1" applyFont="1" applyFill="1" applyBorder="1" applyAlignment="1">
      <alignment horizontal="center" vertical="center"/>
    </xf>
    <xf numFmtId="49" fontId="15" fillId="2" borderId="0" xfId="2" applyNumberFormat="1" applyFont="1" applyFill="1" applyAlignment="1">
      <alignment horizontal="center" vertical="center"/>
    </xf>
    <xf numFmtId="49" fontId="15" fillId="2" borderId="5" xfId="2" applyNumberFormat="1" applyFont="1" applyFill="1" applyBorder="1" applyAlignment="1">
      <alignment horizontal="center" vertical="center"/>
    </xf>
    <xf numFmtId="49" fontId="15" fillId="2" borderId="24" xfId="2" applyNumberFormat="1" applyFont="1" applyFill="1" applyBorder="1" applyAlignment="1">
      <alignment horizontal="center" vertical="center"/>
    </xf>
    <xf numFmtId="49" fontId="15" fillId="2" borderId="22" xfId="2" applyNumberFormat="1" applyFont="1" applyFill="1" applyBorder="1" applyAlignment="1">
      <alignment horizontal="center" vertical="center"/>
    </xf>
    <xf numFmtId="49" fontId="15" fillId="2" borderId="23" xfId="2" applyNumberFormat="1" applyFont="1" applyFill="1" applyBorder="1" applyAlignment="1">
      <alignment horizontal="center" vertical="center"/>
    </xf>
    <xf numFmtId="49" fontId="5" fillId="2" borderId="15" xfId="1" applyNumberFormat="1" applyFont="1" applyFill="1" applyBorder="1" applyAlignment="1">
      <alignment horizontal="center" vertical="center" wrapText="1"/>
    </xf>
    <xf numFmtId="49" fontId="5" fillId="2" borderId="1" xfId="2" applyNumberFormat="1" applyFont="1" applyFill="1" applyBorder="1" applyAlignment="1">
      <alignment horizontal="center" vertical="center" wrapText="1"/>
    </xf>
    <xf numFmtId="49" fontId="5" fillId="2" borderId="3" xfId="2" applyNumberFormat="1" applyFont="1" applyFill="1" applyBorder="1" applyAlignment="1">
      <alignment horizontal="center" vertical="center" wrapText="1"/>
    </xf>
    <xf numFmtId="49" fontId="5" fillId="2" borderId="17" xfId="2" applyNumberFormat="1" applyFont="1" applyFill="1" applyBorder="1" applyAlignment="1">
      <alignment horizontal="center" vertical="center" wrapText="1"/>
    </xf>
    <xf numFmtId="0" fontId="7" fillId="4" borderId="18" xfId="1" applyFont="1" applyFill="1" applyBorder="1" applyAlignment="1">
      <alignment horizontal="left" vertical="center" wrapText="1"/>
    </xf>
    <xf numFmtId="49" fontId="11" fillId="2" borderId="21" xfId="1" applyNumberFormat="1" applyFont="1" applyFill="1" applyBorder="1" applyAlignment="1">
      <alignment horizontal="center" vertical="center" wrapText="1"/>
    </xf>
    <xf numFmtId="49" fontId="11" fillId="2" borderId="22" xfId="1" applyNumberFormat="1" applyFont="1" applyFill="1" applyBorder="1" applyAlignment="1">
      <alignment horizontal="center" vertical="center" wrapText="1"/>
    </xf>
    <xf numFmtId="49" fontId="11" fillId="2" borderId="23" xfId="1" applyNumberFormat="1" applyFont="1" applyFill="1" applyBorder="1" applyAlignment="1">
      <alignment horizontal="center" vertical="center" wrapText="1"/>
    </xf>
    <xf numFmtId="0" fontId="3" fillId="3" borderId="32" xfId="1" applyFont="1" applyFill="1" applyBorder="1" applyAlignment="1" applyProtection="1">
      <alignment horizontal="center" vertical="center" wrapText="1"/>
      <protection locked="0"/>
    </xf>
    <xf numFmtId="0" fontId="3" fillId="3" borderId="33" xfId="1" applyFont="1" applyFill="1" applyBorder="1" applyAlignment="1" applyProtection="1">
      <alignment horizontal="center" vertical="center" wrapText="1"/>
      <protection locked="0"/>
    </xf>
    <xf numFmtId="0" fontId="3" fillId="3" borderId="34" xfId="1" applyFont="1" applyFill="1" applyBorder="1" applyAlignment="1" applyProtection="1">
      <alignment horizontal="center" vertical="center" wrapText="1"/>
      <protection locked="0"/>
    </xf>
    <xf numFmtId="3" fontId="5" fillId="2" borderId="36" xfId="2" applyNumberFormat="1" applyFont="1" applyFill="1" applyBorder="1" applyAlignment="1">
      <alignment horizontal="center" vertical="center"/>
    </xf>
    <xf numFmtId="3" fontId="5" fillId="2" borderId="39" xfId="2" applyNumberFormat="1" applyFont="1" applyFill="1" applyBorder="1" applyAlignment="1">
      <alignment horizontal="center" vertical="center"/>
    </xf>
    <xf numFmtId="3" fontId="5" fillId="2" borderId="37" xfId="2" applyNumberFormat="1" applyFont="1" applyFill="1" applyBorder="1" applyAlignment="1">
      <alignment horizontal="center" vertical="center"/>
    </xf>
    <xf numFmtId="3" fontId="5" fillId="2" borderId="40" xfId="2" applyNumberFormat="1" applyFont="1" applyFill="1" applyBorder="1" applyAlignment="1">
      <alignment horizontal="center" vertical="center"/>
    </xf>
    <xf numFmtId="49" fontId="11" fillId="2" borderId="15" xfId="1" applyNumberFormat="1" applyFont="1" applyFill="1" applyBorder="1" applyAlignment="1">
      <alignment horizontal="center" vertical="center" wrapText="1"/>
    </xf>
    <xf numFmtId="49" fontId="11" fillId="2" borderId="0" xfId="1" applyNumberFormat="1" applyFont="1" applyFill="1" applyAlignment="1">
      <alignment horizontal="center" vertical="center" wrapText="1"/>
    </xf>
    <xf numFmtId="49" fontId="11" fillId="2" borderId="5" xfId="1" applyNumberFormat="1" applyFont="1" applyFill="1" applyBorder="1" applyAlignment="1">
      <alignment horizontal="center" vertical="center" wrapText="1"/>
    </xf>
    <xf numFmtId="3" fontId="5" fillId="2" borderId="0" xfId="2" applyNumberFormat="1" applyFont="1" applyFill="1" applyAlignment="1">
      <alignment horizontal="center" vertical="center"/>
    </xf>
    <xf numFmtId="49" fontId="34" fillId="4" borderId="15" xfId="2" applyNumberFormat="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49" fontId="5" fillId="2" borderId="11" xfId="1" applyNumberFormat="1" applyFont="1" applyFill="1" applyBorder="1" applyAlignment="1">
      <alignment horizontal="center" vertical="center" wrapText="1"/>
    </xf>
    <xf numFmtId="49" fontId="5" fillId="2" borderId="12" xfId="1" applyNumberFormat="1" applyFont="1" applyFill="1" applyBorder="1" applyAlignment="1">
      <alignment horizontal="center" vertical="center" wrapText="1"/>
    </xf>
    <xf numFmtId="0" fontId="3" fillId="4" borderId="0" xfId="1" applyFont="1" applyFill="1" applyAlignment="1">
      <alignment horizontal="left" vertical="center" wrapText="1"/>
    </xf>
    <xf numFmtId="0" fontId="3" fillId="4" borderId="18" xfId="1" applyFont="1" applyFill="1" applyBorder="1" applyAlignment="1">
      <alignment horizontal="left" vertical="center" wrapText="1"/>
    </xf>
    <xf numFmtId="49" fontId="6" fillId="2" borderId="13" xfId="2" applyNumberFormat="1" applyFont="1" applyFill="1" applyBorder="1" applyAlignment="1">
      <alignment horizontal="center"/>
    </xf>
    <xf numFmtId="49" fontId="6" fillId="2" borderId="11" xfId="2" applyNumberFormat="1" applyFont="1" applyFill="1" applyBorder="1" applyAlignment="1">
      <alignment horizontal="center"/>
    </xf>
    <xf numFmtId="49" fontId="6" fillId="2" borderId="12" xfId="2" applyNumberFormat="1" applyFont="1" applyFill="1" applyBorder="1" applyAlignment="1">
      <alignment horizontal="center"/>
    </xf>
    <xf numFmtId="49" fontId="6" fillId="2" borderId="4" xfId="2" applyNumberFormat="1" applyFont="1" applyFill="1" applyBorder="1" applyAlignment="1">
      <alignment horizontal="center"/>
    </xf>
    <xf numFmtId="49" fontId="6" fillId="2" borderId="0" xfId="2" applyNumberFormat="1" applyFont="1" applyFill="1" applyAlignment="1">
      <alignment horizontal="center"/>
    </xf>
    <xf numFmtId="49" fontId="6" fillId="2" borderId="5" xfId="2" applyNumberFormat="1" applyFont="1" applyFill="1" applyBorder="1" applyAlignment="1">
      <alignment horizontal="center"/>
    </xf>
    <xf numFmtId="14" fontId="35" fillId="4" borderId="0" xfId="8" applyNumberFormat="1" applyFont="1" applyFill="1" applyAlignment="1">
      <alignment horizontal="center" vertical="center" wrapText="1"/>
    </xf>
    <xf numFmtId="0" fontId="10" fillId="4" borderId="0" xfId="1" applyFont="1" applyFill="1" applyAlignment="1">
      <alignment horizontal="center"/>
    </xf>
    <xf numFmtId="49" fontId="5" fillId="2" borderId="14" xfId="1" applyNumberFormat="1" applyFont="1" applyFill="1" applyBorder="1" applyAlignment="1">
      <alignment horizontal="center" vertical="center" wrapText="1"/>
    </xf>
    <xf numFmtId="3" fontId="5" fillId="2" borderId="6" xfId="2" applyNumberFormat="1" applyFont="1" applyFill="1" applyBorder="1" applyAlignment="1">
      <alignment horizontal="center" vertical="center"/>
    </xf>
    <xf numFmtId="3" fontId="5" fillId="2" borderId="7" xfId="2" applyNumberFormat="1" applyFont="1" applyFill="1" applyBorder="1" applyAlignment="1">
      <alignment horizontal="center" vertical="center"/>
    </xf>
    <xf numFmtId="3" fontId="5" fillId="2" borderId="8" xfId="2" applyNumberFormat="1" applyFont="1" applyFill="1" applyBorder="1" applyAlignment="1">
      <alignment horizontal="center" vertical="center"/>
    </xf>
    <xf numFmtId="3" fontId="5" fillId="2" borderId="16" xfId="2" applyNumberFormat="1" applyFont="1" applyFill="1" applyBorder="1" applyAlignment="1">
      <alignment horizontal="center" vertical="center"/>
    </xf>
    <xf numFmtId="49" fontId="16" fillId="2" borderId="44" xfId="1" applyNumberFormat="1" applyFont="1" applyFill="1" applyBorder="1" applyAlignment="1">
      <alignment horizontal="center" vertical="center" wrapText="1"/>
    </xf>
    <xf numFmtId="49" fontId="16" fillId="2" borderId="47" xfId="1" applyNumberFormat="1" applyFont="1" applyFill="1" applyBorder="1" applyAlignment="1">
      <alignment horizontal="center" vertical="center" wrapText="1"/>
    </xf>
    <xf numFmtId="49" fontId="15" fillId="2" borderId="47" xfId="2" applyNumberFormat="1" applyFont="1" applyFill="1" applyBorder="1" applyAlignment="1">
      <alignment horizontal="left" vertical="center" wrapText="1"/>
    </xf>
    <xf numFmtId="49" fontId="15" fillId="2" borderId="52" xfId="2" applyNumberFormat="1" applyFont="1" applyFill="1" applyBorder="1" applyAlignment="1">
      <alignment horizontal="left" vertical="center"/>
    </xf>
    <xf numFmtId="49" fontId="15" fillId="2" borderId="53" xfId="2" applyNumberFormat="1" applyFont="1" applyFill="1" applyBorder="1" applyAlignment="1">
      <alignment horizontal="left" vertical="center"/>
    </xf>
    <xf numFmtId="49" fontId="15" fillId="2" borderId="47" xfId="2" applyNumberFormat="1" applyFont="1" applyFill="1" applyBorder="1" applyAlignment="1">
      <alignment horizontal="left" vertical="center"/>
    </xf>
    <xf numFmtId="49" fontId="15" fillId="2" borderId="1"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6" fillId="2" borderId="43" xfId="1" applyNumberFormat="1" applyFont="1" applyFill="1" applyBorder="1" applyAlignment="1">
      <alignment horizontal="center" vertical="center" wrapText="1"/>
    </xf>
    <xf numFmtId="49" fontId="16" fillId="2" borderId="1" xfId="1" applyNumberFormat="1" applyFont="1" applyFill="1" applyBorder="1" applyAlignment="1">
      <alignment horizontal="center" vertical="center" wrapText="1"/>
    </xf>
    <xf numFmtId="49" fontId="16" fillId="2" borderId="56" xfId="1" applyNumberFormat="1" applyFont="1" applyFill="1" applyBorder="1" applyAlignment="1">
      <alignment horizontal="center" vertical="center" wrapText="1"/>
    </xf>
    <xf numFmtId="49" fontId="16" fillId="2" borderId="6" xfId="1" applyNumberFormat="1" applyFont="1" applyFill="1" applyBorder="1" applyAlignment="1">
      <alignment horizontal="center" vertical="center" wrapText="1"/>
    </xf>
    <xf numFmtId="49" fontId="16" fillId="2" borderId="46" xfId="1" applyNumberFormat="1" applyFont="1" applyFill="1" applyBorder="1" applyAlignment="1">
      <alignment horizontal="center" vertical="center" wrapText="1"/>
    </xf>
    <xf numFmtId="49" fontId="16" fillId="2" borderId="48" xfId="1" applyNumberFormat="1" applyFont="1" applyFill="1" applyBorder="1" applyAlignment="1">
      <alignment horizontal="center" vertical="center" wrapText="1"/>
    </xf>
    <xf numFmtId="49" fontId="5" fillId="2" borderId="19" xfId="1" applyNumberFormat="1" applyFont="1" applyFill="1" applyBorder="1" applyAlignment="1">
      <alignment horizontal="center" vertical="center" wrapText="1"/>
    </xf>
    <xf numFmtId="49" fontId="5" fillId="2" borderId="7" xfId="1" applyNumberFormat="1" applyFont="1" applyFill="1" applyBorder="1" applyAlignment="1">
      <alignment horizontal="center" vertical="center" wrapText="1"/>
    </xf>
    <xf numFmtId="49" fontId="3" fillId="2" borderId="49" xfId="2" applyNumberFormat="1" applyFont="1" applyFill="1" applyBorder="1" applyAlignment="1">
      <alignment horizontal="center" vertical="center"/>
    </xf>
    <xf numFmtId="49" fontId="3" fillId="2" borderId="50" xfId="2" applyNumberFormat="1" applyFont="1" applyFill="1" applyBorder="1" applyAlignment="1">
      <alignment horizontal="center" vertical="center"/>
    </xf>
    <xf numFmtId="49" fontId="3" fillId="2" borderId="51" xfId="2" applyNumberFormat="1" applyFont="1" applyFill="1" applyBorder="1" applyAlignment="1">
      <alignment horizontal="center" vertical="center"/>
    </xf>
    <xf numFmtId="49" fontId="3" fillId="2" borderId="47" xfId="2" applyNumberFormat="1" applyFont="1" applyFill="1" applyBorder="1" applyAlignment="1">
      <alignment horizontal="center" vertical="center"/>
    </xf>
    <xf numFmtId="49" fontId="3" fillId="2" borderId="52" xfId="2" applyNumberFormat="1" applyFont="1" applyFill="1" applyBorder="1" applyAlignment="1">
      <alignment horizontal="center" vertical="center"/>
    </xf>
    <xf numFmtId="49" fontId="3" fillId="2" borderId="53" xfId="2" applyNumberFormat="1" applyFont="1" applyFill="1" applyBorder="1" applyAlignment="1">
      <alignment horizontal="center" vertical="center"/>
    </xf>
    <xf numFmtId="49" fontId="15" fillId="2" borderId="48" xfId="2" applyNumberFormat="1" applyFont="1" applyFill="1" applyBorder="1" applyAlignment="1">
      <alignment horizontal="left" vertical="center"/>
    </xf>
    <xf numFmtId="49" fontId="15" fillId="2" borderId="54" xfId="2" applyNumberFormat="1" applyFont="1" applyFill="1" applyBorder="1" applyAlignment="1">
      <alignment horizontal="left" vertical="center"/>
    </xf>
    <xf numFmtId="49" fontId="15" fillId="2" borderId="55" xfId="2" applyNumberFormat="1" applyFont="1" applyFill="1" applyBorder="1" applyAlignment="1">
      <alignment horizontal="left" vertical="center"/>
    </xf>
    <xf numFmtId="49" fontId="16" fillId="2" borderId="9" xfId="1" applyNumberFormat="1" applyFont="1" applyFill="1" applyBorder="1" applyAlignment="1">
      <alignment horizontal="center" vertical="center" wrapText="1"/>
    </xf>
    <xf numFmtId="49" fontId="16" fillId="2" borderId="45" xfId="1" applyNumberFormat="1" applyFont="1" applyFill="1" applyBorder="1" applyAlignment="1">
      <alignment horizontal="center" vertical="center" wrapText="1"/>
    </xf>
    <xf numFmtId="49" fontId="3" fillId="2" borderId="13" xfId="2" applyNumberFormat="1" applyFont="1" applyFill="1" applyBorder="1" applyAlignment="1">
      <alignment horizontal="center" vertical="center"/>
    </xf>
    <xf numFmtId="49" fontId="3" fillId="2" borderId="11" xfId="2" applyNumberFormat="1" applyFont="1" applyFill="1" applyBorder="1" applyAlignment="1">
      <alignment horizontal="center" vertical="center"/>
    </xf>
    <xf numFmtId="49" fontId="3" fillId="2" borderId="12" xfId="2" applyNumberFormat="1" applyFont="1" applyFill="1" applyBorder="1" applyAlignment="1">
      <alignment horizontal="center" vertical="center"/>
    </xf>
    <xf numFmtId="49" fontId="3" fillId="2" borderId="4" xfId="2" applyNumberFormat="1" applyFont="1" applyFill="1" applyBorder="1" applyAlignment="1">
      <alignment horizontal="center" vertical="center"/>
    </xf>
    <xf numFmtId="49" fontId="3" fillId="2" borderId="0" xfId="2" applyNumberFormat="1" applyFont="1" applyFill="1" applyAlignment="1">
      <alignment horizontal="center" vertical="center"/>
    </xf>
    <xf numFmtId="49" fontId="3" fillId="2" borderId="5" xfId="2" applyNumberFormat="1" applyFont="1" applyFill="1" applyBorder="1" applyAlignment="1">
      <alignment horizontal="center" vertical="center"/>
    </xf>
    <xf numFmtId="49" fontId="3" fillId="2" borderId="6" xfId="2" applyNumberFormat="1" applyFont="1" applyFill="1" applyBorder="1" applyAlignment="1">
      <alignment horizontal="center" vertical="center"/>
    </xf>
    <xf numFmtId="49" fontId="3" fillId="2" borderId="7" xfId="2" applyNumberFormat="1" applyFont="1" applyFill="1" applyBorder="1" applyAlignment="1">
      <alignment horizontal="center" vertical="center"/>
    </xf>
    <xf numFmtId="49" fontId="3" fillId="2" borderId="8" xfId="2" applyNumberFormat="1" applyFont="1" applyFill="1" applyBorder="1" applyAlignment="1">
      <alignment horizontal="center" vertical="center"/>
    </xf>
    <xf numFmtId="49" fontId="15" fillId="2" borderId="9" xfId="2" applyNumberFormat="1" applyFont="1" applyFill="1" applyBorder="1" applyAlignment="1">
      <alignment horizontal="left" vertical="center" wrapText="1"/>
    </xf>
    <xf numFmtId="49" fontId="15" fillId="2" borderId="45" xfId="2" applyNumberFormat="1" applyFont="1" applyFill="1" applyBorder="1" applyAlignment="1">
      <alignment horizontal="left" vertical="center" wrapText="1"/>
    </xf>
    <xf numFmtId="4" fontId="5" fillId="8" borderId="10" xfId="2" applyNumberFormat="1" applyFont="1" applyFill="1" applyBorder="1" applyAlignment="1" applyProtection="1">
      <alignment horizontal="center" vertical="center"/>
      <protection hidden="1"/>
    </xf>
    <xf numFmtId="4" fontId="5" fillId="8" borderId="11" xfId="2" applyNumberFormat="1" applyFont="1" applyFill="1" applyBorder="1" applyAlignment="1" applyProtection="1">
      <alignment horizontal="center" vertical="center"/>
      <protection hidden="1"/>
    </xf>
    <xf numFmtId="4" fontId="5" fillId="8" borderId="14" xfId="2" applyNumberFormat="1" applyFont="1" applyFill="1" applyBorder="1" applyAlignment="1" applyProtection="1">
      <alignment horizontal="center" vertical="center"/>
      <protection hidden="1"/>
    </xf>
    <xf numFmtId="4" fontId="5" fillId="8" borderId="21" xfId="2" applyNumberFormat="1" applyFont="1" applyFill="1" applyBorder="1" applyAlignment="1" applyProtection="1">
      <alignment horizontal="center" vertical="center"/>
      <protection hidden="1"/>
    </xf>
    <xf numFmtId="4" fontId="5" fillId="8" borderId="22" xfId="2" applyNumberFormat="1" applyFont="1" applyFill="1" applyBorder="1" applyAlignment="1" applyProtection="1">
      <alignment horizontal="center" vertical="center"/>
      <protection hidden="1"/>
    </xf>
    <xf numFmtId="4" fontId="5" fillId="8" borderId="31" xfId="2" applyNumberFormat="1" applyFont="1" applyFill="1" applyBorder="1" applyAlignment="1" applyProtection="1">
      <alignment horizontal="center" vertical="center"/>
      <protection hidden="1"/>
    </xf>
    <xf numFmtId="0" fontId="33" fillId="4" borderId="0" xfId="1" applyFont="1" applyFill="1" applyAlignment="1">
      <alignment horizontal="left" vertical="center"/>
    </xf>
    <xf numFmtId="49" fontId="34" fillId="4" borderId="18" xfId="2" applyNumberFormat="1" applyFont="1" applyFill="1" applyBorder="1" applyAlignment="1">
      <alignment horizontal="center" vertical="center" wrapText="1"/>
    </xf>
    <xf numFmtId="3" fontId="5" fillId="2" borderId="2" xfId="2" applyNumberFormat="1" applyFont="1" applyFill="1" applyBorder="1" applyAlignment="1">
      <alignment horizontal="center" vertical="center"/>
    </xf>
    <xf numFmtId="0" fontId="5" fillId="2" borderId="19" xfId="1" applyFont="1" applyFill="1" applyBorder="1" applyAlignment="1">
      <alignment horizontal="center" vertical="center" wrapText="1"/>
    </xf>
    <xf numFmtId="0" fontId="5" fillId="2" borderId="8" xfId="1" applyFont="1" applyFill="1" applyBorder="1" applyAlignment="1">
      <alignment horizontal="center" vertical="center" wrapText="1"/>
    </xf>
    <xf numFmtId="49" fontId="5" fillId="2" borderId="6" xfId="1" applyNumberFormat="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0" fontId="10" fillId="2" borderId="38" xfId="1" applyFont="1" applyFill="1" applyBorder="1"/>
    <xf numFmtId="3" fontId="5" fillId="2" borderId="35" xfId="2" applyNumberFormat="1" applyFont="1" applyFill="1" applyBorder="1" applyAlignment="1">
      <alignment horizontal="center" vertical="center"/>
    </xf>
    <xf numFmtId="3" fontId="5" fillId="2" borderId="42" xfId="2" applyNumberFormat="1" applyFont="1" applyFill="1" applyBorder="1" applyAlignment="1">
      <alignment horizontal="center" vertical="center"/>
    </xf>
    <xf numFmtId="0" fontId="5" fillId="2" borderId="6" xfId="1" applyFont="1" applyFill="1" applyBorder="1" applyAlignment="1">
      <alignment horizontal="center" vertical="center" wrapText="1"/>
    </xf>
    <xf numFmtId="0" fontId="10" fillId="2" borderId="5" xfId="1" applyFont="1" applyFill="1" applyBorder="1"/>
    <xf numFmtId="49" fontId="16" fillId="2" borderId="24" xfId="1" applyNumberFormat="1" applyFont="1" applyFill="1" applyBorder="1" applyAlignment="1">
      <alignment horizontal="left" vertical="center" wrapText="1"/>
    </xf>
    <xf numFmtId="49" fontId="5" fillId="2" borderId="24" xfId="2" applyNumberFormat="1" applyFont="1" applyFill="1" applyBorder="1" applyAlignment="1">
      <alignment horizontal="center" vertical="center"/>
    </xf>
    <xf numFmtId="49" fontId="5" fillId="2" borderId="22" xfId="2" applyNumberFormat="1" applyFont="1" applyFill="1" applyBorder="1" applyAlignment="1">
      <alignment horizontal="center" vertical="center"/>
    </xf>
    <xf numFmtId="49" fontId="5" fillId="2" borderId="23" xfId="2" applyNumberFormat="1" applyFont="1" applyFill="1" applyBorder="1" applyAlignment="1">
      <alignment horizontal="center" vertical="center"/>
    </xf>
    <xf numFmtId="0" fontId="8" fillId="4" borderId="0" xfId="1" applyFont="1" applyFill="1" applyAlignment="1">
      <alignment horizontal="left" vertical="center" wrapText="1"/>
    </xf>
    <xf numFmtId="0" fontId="6" fillId="2" borderId="13"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3" xfId="1" applyFont="1" applyFill="1" applyBorder="1" applyAlignment="1">
      <alignment horizontal="center" vertical="center" wrapText="1"/>
    </xf>
    <xf numFmtId="49" fontId="27" fillId="2" borderId="13" xfId="1" applyNumberFormat="1" applyFont="1" applyFill="1" applyBorder="1" applyAlignment="1">
      <alignment horizontal="left" vertical="center" wrapText="1"/>
    </xf>
    <xf numFmtId="49" fontId="27" fillId="2" borderId="11" xfId="1" applyNumberFormat="1" applyFont="1" applyFill="1" applyBorder="1" applyAlignment="1">
      <alignment horizontal="left" vertical="center" wrapText="1"/>
    </xf>
    <xf numFmtId="49" fontId="27" fillId="2" borderId="12" xfId="1" applyNumberFormat="1" applyFont="1" applyFill="1" applyBorder="1" applyAlignment="1">
      <alignment horizontal="left" vertical="center" wrapText="1"/>
    </xf>
    <xf numFmtId="49" fontId="27" fillId="2" borderId="24" xfId="1" applyNumberFormat="1" applyFont="1" applyFill="1" applyBorder="1" applyAlignment="1">
      <alignment horizontal="left" vertical="center" wrapText="1"/>
    </xf>
    <xf numFmtId="49" fontId="27" fillId="2" borderId="22" xfId="1" applyNumberFormat="1" applyFont="1" applyFill="1" applyBorder="1" applyAlignment="1">
      <alignment horizontal="left" vertical="center" wrapText="1"/>
    </xf>
    <xf numFmtId="49" fontId="27" fillId="2" borderId="23" xfId="1" applyNumberFormat="1" applyFont="1" applyFill="1" applyBorder="1" applyAlignment="1">
      <alignment horizontal="left" vertical="center" wrapText="1"/>
    </xf>
    <xf numFmtId="0" fontId="7" fillId="3" borderId="0" xfId="1" applyFont="1" applyFill="1" applyAlignment="1">
      <alignment horizontal="center" vertical="center"/>
    </xf>
    <xf numFmtId="0" fontId="18" fillId="4" borderId="0" xfId="0" applyFont="1" applyFill="1" applyAlignment="1">
      <alignment horizontal="center" vertical="center"/>
    </xf>
    <xf numFmtId="49" fontId="26" fillId="2" borderId="24" xfId="1" applyNumberFormat="1" applyFont="1" applyFill="1" applyBorder="1" applyAlignment="1">
      <alignment horizontal="left" vertical="center" wrapText="1"/>
    </xf>
    <xf numFmtId="49" fontId="26" fillId="2" borderId="22" xfId="1" applyNumberFormat="1" applyFont="1" applyFill="1" applyBorder="1" applyAlignment="1">
      <alignment horizontal="left" vertical="center" wrapText="1"/>
    </xf>
    <xf numFmtId="49" fontId="26" fillId="2" borderId="23" xfId="1" applyNumberFormat="1" applyFont="1" applyFill="1" applyBorder="1" applyAlignment="1">
      <alignment horizontal="left" vertical="center" wrapText="1"/>
    </xf>
    <xf numFmtId="49" fontId="5" fillId="2" borderId="16" xfId="2" applyNumberFormat="1" applyFont="1" applyFill="1" applyBorder="1" applyAlignment="1">
      <alignment horizontal="center" vertical="center"/>
    </xf>
    <xf numFmtId="49" fontId="6" fillId="2" borderId="13" xfId="1" applyNumberFormat="1" applyFont="1" applyFill="1" applyBorder="1" applyAlignment="1">
      <alignment vertical="center" wrapText="1"/>
    </xf>
    <xf numFmtId="49" fontId="6" fillId="2" borderId="11" xfId="1" applyNumberFormat="1" applyFont="1" applyFill="1" applyBorder="1" applyAlignment="1">
      <alignment vertical="center" wrapText="1"/>
    </xf>
    <xf numFmtId="49" fontId="6" fillId="2" borderId="12" xfId="1" applyNumberFormat="1" applyFont="1" applyFill="1" applyBorder="1" applyAlignment="1">
      <alignment vertical="center" wrapText="1"/>
    </xf>
    <xf numFmtId="49" fontId="6" fillId="2" borderId="4" xfId="1" applyNumberFormat="1" applyFont="1" applyFill="1" applyBorder="1" applyAlignment="1">
      <alignment vertical="center" wrapText="1"/>
    </xf>
    <xf numFmtId="49" fontId="6" fillId="2" borderId="0" xfId="1" applyNumberFormat="1" applyFont="1" applyFill="1" applyAlignment="1">
      <alignment vertical="center" wrapText="1"/>
    </xf>
    <xf numFmtId="49" fontId="6" fillId="2" borderId="5" xfId="1" applyNumberFormat="1" applyFont="1" applyFill="1" applyBorder="1" applyAlignment="1">
      <alignment vertical="center" wrapText="1"/>
    </xf>
    <xf numFmtId="49" fontId="6" fillId="2" borderId="24" xfId="1" applyNumberFormat="1" applyFont="1" applyFill="1" applyBorder="1" applyAlignment="1">
      <alignment vertical="center" wrapText="1"/>
    </xf>
    <xf numFmtId="49" fontId="6" fillId="2" borderId="22" xfId="1" applyNumberFormat="1" applyFont="1" applyFill="1" applyBorder="1" applyAlignment="1">
      <alignment vertical="center" wrapText="1"/>
    </xf>
    <xf numFmtId="49" fontId="6" fillId="2" borderId="23" xfId="1" applyNumberFormat="1" applyFont="1" applyFill="1" applyBorder="1" applyAlignment="1">
      <alignment vertical="center" wrapText="1"/>
    </xf>
    <xf numFmtId="0" fontId="3" fillId="2" borderId="10" xfId="1" applyFont="1" applyFill="1" applyBorder="1" applyAlignment="1">
      <alignment vertical="center" wrapText="1"/>
    </xf>
    <xf numFmtId="0" fontId="3" fillId="2" borderId="12" xfId="1" applyFont="1" applyFill="1" applyBorder="1" applyAlignment="1">
      <alignment vertical="center" wrapText="1"/>
    </xf>
    <xf numFmtId="0" fontId="8" fillId="2" borderId="15" xfId="1" applyFont="1" applyFill="1" applyBorder="1" applyAlignment="1">
      <alignment vertical="center" wrapText="1"/>
    </xf>
    <xf numFmtId="0" fontId="8" fillId="2" borderId="5" xfId="1" applyFont="1" applyFill="1" applyBorder="1" applyAlignment="1">
      <alignment vertical="center" wrapText="1"/>
    </xf>
    <xf numFmtId="0" fontId="3" fillId="2" borderId="21" xfId="1" applyFont="1" applyFill="1" applyBorder="1" applyAlignment="1">
      <alignment vertical="center" wrapText="1"/>
    </xf>
    <xf numFmtId="0" fontId="3" fillId="2" borderId="23" xfId="1" applyFont="1" applyFill="1" applyBorder="1" applyAlignment="1">
      <alignment vertical="center" wrapText="1"/>
    </xf>
    <xf numFmtId="49" fontId="8" fillId="2" borderId="13" xfId="1" applyNumberFormat="1" applyFont="1" applyFill="1" applyBorder="1" applyAlignment="1">
      <alignment horizontal="left" vertical="center" wrapText="1"/>
    </xf>
    <xf numFmtId="49" fontId="8" fillId="2" borderId="11" xfId="1" applyNumberFormat="1" applyFont="1" applyFill="1" applyBorder="1" applyAlignment="1">
      <alignment horizontal="left" vertical="center" wrapText="1"/>
    </xf>
    <xf numFmtId="49" fontId="8" fillId="2" borderId="12" xfId="1" applyNumberFormat="1" applyFont="1" applyFill="1" applyBorder="1" applyAlignment="1">
      <alignment horizontal="left" vertical="center" wrapText="1"/>
    </xf>
    <xf numFmtId="49" fontId="8" fillId="2" borderId="4" xfId="1" applyNumberFormat="1" applyFont="1" applyFill="1" applyBorder="1" applyAlignment="1">
      <alignment horizontal="left" vertical="center" wrapText="1"/>
    </xf>
    <xf numFmtId="49" fontId="8" fillId="2" borderId="0" xfId="1" applyNumberFormat="1" applyFont="1" applyFill="1" applyAlignment="1">
      <alignment horizontal="left" vertical="center" wrapText="1"/>
    </xf>
    <xf numFmtId="49" fontId="8" fillId="2" borderId="5" xfId="1" applyNumberFormat="1" applyFont="1" applyFill="1" applyBorder="1" applyAlignment="1">
      <alignment horizontal="left" vertical="center" wrapText="1"/>
    </xf>
    <xf numFmtId="49" fontId="8" fillId="2" borderId="24" xfId="1" applyNumberFormat="1" applyFont="1" applyFill="1" applyBorder="1" applyAlignment="1">
      <alignment horizontal="left" vertical="center" wrapText="1"/>
    </xf>
    <xf numFmtId="49" fontId="8" fillId="2" borderId="22" xfId="1" applyNumberFormat="1" applyFont="1" applyFill="1" applyBorder="1" applyAlignment="1">
      <alignment horizontal="left" vertical="center" wrapText="1"/>
    </xf>
    <xf numFmtId="49" fontId="8" fillId="2" borderId="23" xfId="1" applyNumberFormat="1" applyFont="1" applyFill="1" applyBorder="1" applyAlignment="1">
      <alignment horizontal="left" vertical="center" wrapText="1"/>
    </xf>
    <xf numFmtId="0" fontId="5" fillId="2" borderId="10" xfId="1" applyFont="1" applyFill="1" applyBorder="1" applyAlignment="1">
      <alignment vertical="center" wrapText="1"/>
    </xf>
    <xf numFmtId="0" fontId="5" fillId="2" borderId="12" xfId="1" applyFont="1" applyFill="1" applyBorder="1" applyAlignment="1">
      <alignment vertical="center" wrapText="1"/>
    </xf>
    <xf numFmtId="0" fontId="5" fillId="2" borderId="15" xfId="1" applyFont="1" applyFill="1" applyBorder="1" applyAlignment="1">
      <alignment vertical="center" wrapText="1"/>
    </xf>
    <xf numFmtId="0" fontId="5" fillId="2" borderId="5" xfId="1" applyFont="1" applyFill="1" applyBorder="1" applyAlignment="1">
      <alignment vertical="center" wrapText="1"/>
    </xf>
    <xf numFmtId="0" fontId="5" fillId="2" borderId="21" xfId="1" applyFont="1" applyFill="1" applyBorder="1" applyAlignment="1">
      <alignment vertical="center" wrapText="1"/>
    </xf>
    <xf numFmtId="0" fontId="5" fillId="2" borderId="23" xfId="1" applyFont="1" applyFill="1" applyBorder="1" applyAlignment="1">
      <alignment vertical="center" wrapText="1"/>
    </xf>
    <xf numFmtId="49" fontId="16" fillId="2" borderId="13" xfId="1" applyNumberFormat="1" applyFont="1" applyFill="1" applyBorder="1" applyAlignment="1">
      <alignment vertical="center" wrapText="1"/>
    </xf>
    <xf numFmtId="49" fontId="16" fillId="2" borderId="11" xfId="1" applyNumberFormat="1" applyFont="1" applyFill="1" applyBorder="1" applyAlignment="1">
      <alignment vertical="center" wrapText="1"/>
    </xf>
    <xf numFmtId="49" fontId="16" fillId="2" borderId="12" xfId="1" applyNumberFormat="1" applyFont="1" applyFill="1" applyBorder="1" applyAlignment="1">
      <alignment vertical="center" wrapText="1"/>
    </xf>
    <xf numFmtId="49" fontId="16" fillId="2" borderId="4" xfId="1" applyNumberFormat="1" applyFont="1" applyFill="1" applyBorder="1" applyAlignment="1">
      <alignment vertical="center" wrapText="1"/>
    </xf>
    <xf numFmtId="49" fontId="16" fillId="2" borderId="0" xfId="1" applyNumberFormat="1" applyFont="1" applyFill="1" applyAlignment="1">
      <alignment vertical="center" wrapText="1"/>
    </xf>
    <xf numFmtId="49" fontId="16" fillId="2" borderId="5" xfId="1" applyNumberFormat="1" applyFont="1" applyFill="1" applyBorder="1" applyAlignment="1">
      <alignment vertical="center" wrapText="1"/>
    </xf>
    <xf numFmtId="49" fontId="16" fillId="2" borderId="24" xfId="1" applyNumberFormat="1" applyFont="1" applyFill="1" applyBorder="1" applyAlignment="1">
      <alignment vertical="center" wrapText="1"/>
    </xf>
    <xf numFmtId="49" fontId="16" fillId="2" borderId="22" xfId="1" applyNumberFormat="1" applyFont="1" applyFill="1" applyBorder="1" applyAlignment="1">
      <alignment vertical="center" wrapText="1"/>
    </xf>
    <xf numFmtId="49" fontId="16" fillId="2" borderId="23" xfId="1" applyNumberFormat="1" applyFont="1" applyFill="1" applyBorder="1" applyAlignment="1">
      <alignment vertical="center" wrapText="1"/>
    </xf>
    <xf numFmtId="49" fontId="10" fillId="4" borderId="0" xfId="2" applyNumberFormat="1" applyFont="1" applyFill="1" applyAlignment="1">
      <alignment horizontal="center" vertical="center"/>
    </xf>
  </cellXfs>
  <cellStyles count="10">
    <cellStyle name="čiarky 2" xfId="3" xr:uid="{00000000-0005-0000-0000-000000000000}"/>
    <cellStyle name="Normal_MOO A,B,A,AB,A,AB (2)" xfId="4" xr:uid="{00000000-0005-0000-0000-000001000000}"/>
    <cellStyle name="Normálna" xfId="0" builtinId="0"/>
    <cellStyle name="Normálna 2" xfId="8" xr:uid="{00000000-0005-0000-0000-000002000000}"/>
    <cellStyle name="normálne 2" xfId="5" xr:uid="{00000000-0005-0000-0000-000004000000}"/>
    <cellStyle name="Normálne 3" xfId="9" xr:uid="{00000000-0005-0000-0000-000005000000}"/>
    <cellStyle name="normálne_DPH od 1.1.2004" xfId="2" xr:uid="{00000000-0005-0000-0000-000006000000}"/>
    <cellStyle name="normálne_Uctovne vykazyeva" xfId="1" xr:uid="{00000000-0005-0000-0000-000007000000}"/>
    <cellStyle name="normální_Financna analyza" xfId="6" xr:uid="{00000000-0005-0000-0000-000008000000}"/>
    <cellStyle name="percentá 2" xfId="7" xr:uid="{00000000-0005-0000-0000-000009000000}"/>
  </cellStyles>
  <dxfs count="0"/>
  <tableStyles count="0" defaultTableStyle="TableStyleMedium9" defaultPivotStyle="PivotStyleLight16"/>
  <colors>
    <mruColors>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C$10" lockText="1"/>
</file>

<file path=xl/ctrlProps/ctrlProp10.xml><?xml version="1.0" encoding="utf-8"?>
<formControlPr xmlns="http://schemas.microsoft.com/office/spreadsheetml/2009/9/main" objectType="Radio" firstButton="1" fmlaLink="$CC$2" lockText="1"/>
</file>

<file path=xl/ctrlProps/ctrlProp11.xml><?xml version="1.0" encoding="utf-8"?>
<formControlPr xmlns="http://schemas.microsoft.com/office/spreadsheetml/2009/9/main" objectType="Radio" checked="Checked" lockText="1"/>
</file>

<file path=xl/ctrlProps/ctrlProp12.xml><?xml version="1.0" encoding="utf-8"?>
<formControlPr xmlns="http://schemas.microsoft.com/office/spreadsheetml/2009/9/main" objectType="CheckBox" fmlaLink="$CC$1" lockText="1"/>
</file>

<file path=xl/ctrlProps/ctrlProp13.xml><?xml version="1.0" encoding="utf-8"?>
<formControlPr xmlns="http://schemas.microsoft.com/office/spreadsheetml/2009/9/main" objectType="Radio" firstButton="1" fmlaLink="$CB$3" lockText="1"/>
</file>

<file path=xl/ctrlProps/ctrlProp14.xml><?xml version="1.0" encoding="utf-8"?>
<formControlPr xmlns="http://schemas.microsoft.com/office/spreadsheetml/2009/9/main" objectType="Radio" checked="Checked" lockText="1"/>
</file>

<file path=xl/ctrlProps/ctrlProp15.xml><?xml version="1.0" encoding="utf-8"?>
<formControlPr xmlns="http://schemas.microsoft.com/office/spreadsheetml/2009/9/main" objectType="CheckBox" fmlaLink="$CC$3" lockText="1"/>
</file>

<file path=xl/ctrlProps/ctrlProp16.xml><?xml version="1.0" encoding="utf-8"?>
<formControlPr xmlns="http://schemas.microsoft.com/office/spreadsheetml/2009/9/main" objectType="Radio" firstButton="1" fmlaLink="$CC$2" lockText="1"/>
</file>

<file path=xl/ctrlProps/ctrlProp17.xml><?xml version="1.0" encoding="utf-8"?>
<formControlPr xmlns="http://schemas.microsoft.com/office/spreadsheetml/2009/9/main" objectType="Radio" checked="Checked" lockText="1"/>
</file>

<file path=xl/ctrlProps/ctrlProp18.xml><?xml version="1.0" encoding="utf-8"?>
<formControlPr xmlns="http://schemas.microsoft.com/office/spreadsheetml/2009/9/main" objectType="CheckBox" fmlaLink="$CC$1" lockText="1"/>
</file>

<file path=xl/ctrlProps/ctrlProp2.xml><?xml version="1.0" encoding="utf-8"?>
<formControlPr xmlns="http://schemas.microsoft.com/office/spreadsheetml/2009/9/main" objectType="Radio" firstButton="1" fmlaLink="$CB$10" lockText="1"/>
</file>

<file path=xl/ctrlProps/ctrlProp3.xml><?xml version="1.0" encoding="utf-8"?>
<formControlPr xmlns="http://schemas.microsoft.com/office/spreadsheetml/2009/9/main" objectType="Radio" checked="Checked" lockText="1"/>
</file>

<file path=xl/ctrlProps/ctrlProp4.xml><?xml version="1.0" encoding="utf-8"?>
<formControlPr xmlns="http://schemas.microsoft.com/office/spreadsheetml/2009/9/main" objectType="Radio" firstButton="1" fmlaLink="$CB$17"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CC$17" lockText="1"/>
</file>

<file path=xl/ctrlProps/ctrlProp7.xml><?xml version="1.0" encoding="utf-8"?>
<formControlPr xmlns="http://schemas.microsoft.com/office/spreadsheetml/2009/9/main" objectType="Radio" firstButton="1" fmlaLink="$CC$2" lockText="1"/>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CheckBox" fmlaLink="$CC$1" lockText="1"/>
</file>

<file path=xl/drawings/_rels/drawing1.xml.rels><?xml version="1.0" encoding="UTF-8" standalone="yes"?>
<Relationships xmlns="http://schemas.openxmlformats.org/package/2006/relationships"><Relationship Id="rId8" Type="http://schemas.openxmlformats.org/officeDocument/2006/relationships/hyperlink" Target="#NPV!A1"/><Relationship Id="rId3" Type="http://schemas.openxmlformats.org/officeDocument/2006/relationships/hyperlink" Target="#NBII!A1"/><Relationship Id="rId7" Type="http://schemas.openxmlformats.org/officeDocument/2006/relationships/hyperlink" Target="#'NCII (NO)'!A1"/><Relationship Id="rId12" Type="http://schemas.openxmlformats.org/officeDocument/2006/relationships/image" Target="../media/image3.jpeg"/><Relationship Id="rId2" Type="http://schemas.openxmlformats.org/officeDocument/2006/relationships/hyperlink" Target="#NBI!A1"/><Relationship Id="rId1" Type="http://schemas.openxmlformats.org/officeDocument/2006/relationships/hyperlink" Target="#NAI!A1"/><Relationship Id="rId6" Type="http://schemas.openxmlformats.org/officeDocument/2006/relationships/hyperlink" Target="#'NCI (PO,RO)'!A1"/><Relationship Id="rId11" Type="http://schemas.openxmlformats.org/officeDocument/2006/relationships/image" Target="../media/image2.png"/><Relationship Id="rId5" Type="http://schemas.openxmlformats.org/officeDocument/2006/relationships/hyperlink" Target="#'NCI (NO)'!A1"/><Relationship Id="rId10" Type="http://schemas.openxmlformats.org/officeDocument/2006/relationships/image" Target="../media/image1.png"/><Relationship Id="rId4" Type="http://schemas.openxmlformats.org/officeDocument/2006/relationships/hyperlink" Target="#NJ&#218;S!A1"/><Relationship Id="rId9" Type="http://schemas.openxmlformats.org/officeDocument/2006/relationships/hyperlink" Target="#NBIII!A1"/></Relationships>
</file>

<file path=xl/drawings/_rels/drawing10.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218;vod!A1"/><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84035</xdr:colOff>
      <xdr:row>25</xdr:row>
      <xdr:rowOff>66113</xdr:rowOff>
    </xdr:from>
    <xdr:to>
      <xdr:col>3</xdr:col>
      <xdr:colOff>522186</xdr:colOff>
      <xdr:row>26</xdr:row>
      <xdr:rowOff>37538</xdr:rowOff>
    </xdr:to>
    <xdr:sp macro="" textlink="">
      <xdr:nvSpPr>
        <xdr:cNvPr id="21" name="Obdĺžnik 20">
          <a:hlinkClick xmlns:r="http://schemas.openxmlformats.org/officeDocument/2006/relationships" r:id="rId1"/>
          <a:extLst>
            <a:ext uri="{FF2B5EF4-FFF2-40B4-BE49-F238E27FC236}">
              <a16:creationId xmlns:a16="http://schemas.microsoft.com/office/drawing/2014/main" id="{00000000-0008-0000-0000-000015000000}"/>
            </a:ext>
          </a:extLst>
        </xdr:cNvPr>
        <xdr:cNvSpPr/>
      </xdr:nvSpPr>
      <xdr:spPr>
        <a:xfrm>
          <a:off x="689153" y="5713878"/>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900" b="1">
              <a:solidFill>
                <a:schemeClr val="lt1"/>
              </a:solidFill>
              <a:effectLst/>
              <a:latin typeface="+mn-lt"/>
              <a:ea typeface="+mn-ea"/>
              <a:cs typeface="+mn-cs"/>
            </a:rPr>
            <a:t>s.r.o., a.s., j.s.a., š.p., družstvo</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84035</xdr:colOff>
      <xdr:row>26</xdr:row>
      <xdr:rowOff>66113</xdr:rowOff>
    </xdr:from>
    <xdr:to>
      <xdr:col>3</xdr:col>
      <xdr:colOff>522186</xdr:colOff>
      <xdr:row>27</xdr:row>
      <xdr:rowOff>37538</xdr:rowOff>
    </xdr:to>
    <xdr:sp macro="" textlink="">
      <xdr:nvSpPr>
        <xdr:cNvPr id="22" name="Obdĺžnik 21">
          <a:hlinkClick xmlns:r="http://schemas.openxmlformats.org/officeDocument/2006/relationships" r:id="rId2"/>
          <a:extLst>
            <a:ext uri="{FF2B5EF4-FFF2-40B4-BE49-F238E27FC236}">
              <a16:creationId xmlns:a16="http://schemas.microsoft.com/office/drawing/2014/main" id="{00000000-0008-0000-0000-000016000000}"/>
            </a:ext>
          </a:extLst>
        </xdr:cNvPr>
        <xdr:cNvSpPr/>
      </xdr:nvSpPr>
      <xdr:spPr>
        <a:xfrm>
          <a:off x="689153" y="6173319"/>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k.s., v.o.s.</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541236</xdr:colOff>
      <xdr:row>27</xdr:row>
      <xdr:rowOff>66113</xdr:rowOff>
    </xdr:from>
    <xdr:to>
      <xdr:col>6</xdr:col>
      <xdr:colOff>169760</xdr:colOff>
      <xdr:row>28</xdr:row>
      <xdr:rowOff>37538</xdr:rowOff>
    </xdr:to>
    <xdr:sp macro="" textlink="">
      <xdr:nvSpPr>
        <xdr:cNvPr id="24" name="Obdĺžnik 23">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356589" y="6632760"/>
          <a:ext cx="164558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1</xdr:col>
      <xdr:colOff>75754</xdr:colOff>
      <xdr:row>29</xdr:row>
      <xdr:rowOff>117052</xdr:rowOff>
    </xdr:from>
    <xdr:to>
      <xdr:col>3</xdr:col>
      <xdr:colOff>513905</xdr:colOff>
      <xdr:row>30</xdr:row>
      <xdr:rowOff>88476</xdr:rowOff>
    </xdr:to>
    <xdr:sp macro="" textlink="">
      <xdr:nvSpPr>
        <xdr:cNvPr id="25" name="Obdĺžnik 24">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680872" y="7602581"/>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obec/mesto/VÚC</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75752</xdr:colOff>
      <xdr:row>28</xdr:row>
      <xdr:rowOff>90960</xdr:rowOff>
    </xdr:from>
    <xdr:to>
      <xdr:col>3</xdr:col>
      <xdr:colOff>513903</xdr:colOff>
      <xdr:row>29</xdr:row>
      <xdr:rowOff>62386</xdr:rowOff>
    </xdr:to>
    <xdr:sp macro="" textlink="">
      <xdr:nvSpPr>
        <xdr:cNvPr id="26" name="Obdĺžnik 25">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680870" y="7117048"/>
          <a:ext cx="1648386"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1</xdr:col>
      <xdr:colOff>75754</xdr:colOff>
      <xdr:row>30</xdr:row>
      <xdr:rowOff>132374</xdr:rowOff>
    </xdr:from>
    <xdr:to>
      <xdr:col>3</xdr:col>
      <xdr:colOff>513905</xdr:colOff>
      <xdr:row>31</xdr:row>
      <xdr:rowOff>103799</xdr:rowOff>
    </xdr:to>
    <xdr:sp macro="" textlink="">
      <xdr:nvSpPr>
        <xdr:cNvPr id="27" name="Obdĺžnik 26">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680872" y="8077345"/>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tIns="0" bIns="0" rtlCol="0" anchor="ctr"/>
        <a:lstStyle/>
        <a:p>
          <a:pPr algn="ctr"/>
          <a:r>
            <a:rPr lang="sk-SK" sz="1000" b="1">
              <a:solidFill>
                <a:schemeClr val="lt1"/>
              </a:solidFill>
              <a:effectLst/>
              <a:latin typeface="+mn-lt"/>
              <a:ea typeface="+mn-ea"/>
              <a:cs typeface="+mn-cs"/>
            </a:rPr>
            <a:t>príspevková, </a:t>
          </a:r>
          <a:r>
            <a:rPr lang="sk-SK" sz="1000" b="1" baseline="0">
              <a:solidFill>
                <a:schemeClr val="lt1"/>
              </a:solidFill>
              <a:effectLst/>
              <a:latin typeface="+mn-lt"/>
              <a:ea typeface="+mn-ea"/>
              <a:cs typeface="+mn-cs"/>
            </a:rPr>
            <a:t>rozpočtová</a:t>
          </a:r>
          <a:r>
            <a:rPr lang="sk-SK" sz="1000" b="1">
              <a:solidFill>
                <a:schemeClr val="lt1"/>
              </a:solidFill>
              <a:effectLst/>
              <a:latin typeface="+mn-lt"/>
              <a:ea typeface="+mn-ea"/>
              <a:cs typeface="+mn-cs"/>
            </a:rPr>
            <a:t> organizácia</a:t>
          </a:r>
        </a:p>
        <a:p>
          <a:pPr algn="ctr"/>
          <a:r>
            <a:rPr lang="sk-SK" sz="1000" b="1">
              <a:solidFill>
                <a:schemeClr val="lt1"/>
              </a:solidFill>
              <a:effectLst/>
              <a:latin typeface="+mn-lt"/>
              <a:ea typeface="+mn-ea"/>
              <a:cs typeface="+mn-cs"/>
            </a:rPr>
            <a:t>podvojné účtovníctvo</a:t>
          </a:r>
          <a:endParaRPr lang="sk-SK" sz="900">
            <a:effectLst/>
          </a:endParaRPr>
        </a:p>
      </xdr:txBody>
    </xdr:sp>
    <xdr:clientData/>
  </xdr:twoCellAnchor>
  <xdr:twoCellAnchor>
    <xdr:from>
      <xdr:col>1</xdr:col>
      <xdr:colOff>84035</xdr:colOff>
      <xdr:row>27</xdr:row>
      <xdr:rowOff>66113</xdr:rowOff>
    </xdr:from>
    <xdr:to>
      <xdr:col>3</xdr:col>
      <xdr:colOff>522186</xdr:colOff>
      <xdr:row>28</xdr:row>
      <xdr:rowOff>37538</xdr:rowOff>
    </xdr:to>
    <xdr:sp macro="" textlink="">
      <xdr:nvSpPr>
        <xdr:cNvPr id="28" name="Obdĺžnik 27">
          <a:hlinkClick xmlns:r="http://schemas.openxmlformats.org/officeDocument/2006/relationships" r:id="rId2"/>
          <a:extLst>
            <a:ext uri="{FF2B5EF4-FFF2-40B4-BE49-F238E27FC236}">
              <a16:creationId xmlns:a16="http://schemas.microsoft.com/office/drawing/2014/main" id="{00000000-0008-0000-0000-00001C000000}"/>
            </a:ext>
          </a:extLst>
        </xdr:cNvPr>
        <xdr:cNvSpPr/>
      </xdr:nvSpPr>
      <xdr:spPr>
        <a:xfrm>
          <a:off x="689153" y="6632760"/>
          <a:ext cx="1648386"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podvojné účtovníctvo</a:t>
          </a:r>
          <a:endParaRPr lang="sk-SK" sz="1050">
            <a:effectLst/>
          </a:endParaRPr>
        </a:p>
      </xdr:txBody>
    </xdr:sp>
    <xdr:clientData/>
  </xdr:twoCellAnchor>
  <xdr:twoCellAnchor>
    <xdr:from>
      <xdr:col>3</xdr:col>
      <xdr:colOff>550761</xdr:colOff>
      <xdr:row>28</xdr:row>
      <xdr:rowOff>90960</xdr:rowOff>
    </xdr:from>
    <xdr:to>
      <xdr:col>6</xdr:col>
      <xdr:colOff>179285</xdr:colOff>
      <xdr:row>29</xdr:row>
      <xdr:rowOff>62386</xdr:rowOff>
    </xdr:to>
    <xdr:sp macro="" textlink="">
      <xdr:nvSpPr>
        <xdr:cNvPr id="29" name="Obdĺžnik 28">
          <a:hlinkClick xmlns:r="http://schemas.openxmlformats.org/officeDocument/2006/relationships" r:id="rId7"/>
          <a:extLst>
            <a:ext uri="{FF2B5EF4-FFF2-40B4-BE49-F238E27FC236}">
              <a16:creationId xmlns:a16="http://schemas.microsoft.com/office/drawing/2014/main" id="{00000000-0008-0000-0000-00001D000000}"/>
            </a:ext>
          </a:extLst>
        </xdr:cNvPr>
        <xdr:cNvSpPr/>
      </xdr:nvSpPr>
      <xdr:spPr>
        <a:xfrm>
          <a:off x="2366114" y="7117048"/>
          <a:ext cx="1645583" cy="430867"/>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nezisková organizácia*</a:t>
          </a:r>
        </a:p>
        <a:p>
          <a:pPr algn="ctr"/>
          <a:r>
            <a:rPr lang="sk-SK" sz="1100" b="1">
              <a:solidFill>
                <a:schemeClr val="lt1"/>
              </a:solidFill>
              <a:effectLst/>
              <a:latin typeface="+mn-lt"/>
              <a:ea typeface="+mn-ea"/>
              <a:cs typeface="+mn-cs"/>
            </a:rPr>
            <a:t>jednoduché účtovníctvo</a:t>
          </a:r>
          <a:endParaRPr lang="sk-SK" sz="1050">
            <a:effectLst/>
          </a:endParaRPr>
        </a:p>
      </xdr:txBody>
    </xdr:sp>
    <xdr:clientData/>
  </xdr:twoCellAnchor>
  <xdr:twoCellAnchor>
    <xdr:from>
      <xdr:col>6</xdr:col>
      <xdr:colOff>207860</xdr:colOff>
      <xdr:row>27</xdr:row>
      <xdr:rowOff>56588</xdr:rowOff>
    </xdr:from>
    <xdr:to>
      <xdr:col>9</xdr:col>
      <xdr:colOff>36410</xdr:colOff>
      <xdr:row>28</xdr:row>
      <xdr:rowOff>28013</xdr:rowOff>
    </xdr:to>
    <xdr:sp macro="" textlink="">
      <xdr:nvSpPr>
        <xdr:cNvPr id="30" name="Obdĺžnik 29">
          <a:hlinkClick xmlns:r="http://schemas.openxmlformats.org/officeDocument/2006/relationships" r:id="rId8"/>
          <a:extLst>
            <a:ext uri="{FF2B5EF4-FFF2-40B4-BE49-F238E27FC236}">
              <a16:creationId xmlns:a16="http://schemas.microsoft.com/office/drawing/2014/main" id="{00000000-0008-0000-0000-00001E000000}"/>
            </a:ext>
          </a:extLst>
        </xdr:cNvPr>
        <xdr:cNvSpPr/>
      </xdr:nvSpPr>
      <xdr:spPr>
        <a:xfrm>
          <a:off x="4040272" y="6623235"/>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 osoba-podnikateľ</a:t>
          </a:r>
        </a:p>
        <a:p>
          <a:pPr algn="ctr"/>
          <a:r>
            <a:rPr lang="sk-SK" sz="1100" b="1">
              <a:solidFill>
                <a:schemeClr val="lt1"/>
              </a:solidFill>
              <a:effectLst/>
              <a:latin typeface="+mn-lt"/>
              <a:ea typeface="+mn-ea"/>
              <a:cs typeface="+mn-cs"/>
            </a:rPr>
            <a:t>paušálne výdavky</a:t>
          </a:r>
          <a:endParaRPr lang="sk-SK" sz="1050">
            <a:effectLst/>
          </a:endParaRPr>
        </a:p>
      </xdr:txBody>
    </xdr:sp>
    <xdr:clientData/>
  </xdr:twoCellAnchor>
  <xdr:twoCellAnchor>
    <xdr:from>
      <xdr:col>9</xdr:col>
      <xdr:colOff>78439</xdr:colOff>
      <xdr:row>27</xdr:row>
      <xdr:rowOff>56030</xdr:rowOff>
    </xdr:from>
    <xdr:to>
      <xdr:col>11</xdr:col>
      <xdr:colOff>512107</xdr:colOff>
      <xdr:row>28</xdr:row>
      <xdr:rowOff>27455</xdr:rowOff>
    </xdr:to>
    <xdr:sp macro="" textlink="">
      <xdr:nvSpPr>
        <xdr:cNvPr id="13" name="Obdĺžnik 12">
          <a:hlinkClick xmlns:r="http://schemas.openxmlformats.org/officeDocument/2006/relationships" r:id="rId9"/>
          <a:extLst>
            <a:ext uri="{FF2B5EF4-FFF2-40B4-BE49-F238E27FC236}">
              <a16:creationId xmlns:a16="http://schemas.microsoft.com/office/drawing/2014/main" id="{00000000-0008-0000-0000-00000D000000}"/>
            </a:ext>
          </a:extLst>
        </xdr:cNvPr>
        <xdr:cNvSpPr/>
      </xdr:nvSpPr>
      <xdr:spPr>
        <a:xfrm>
          <a:off x="5726204" y="6622677"/>
          <a:ext cx="1643903" cy="43086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100" b="1">
              <a:solidFill>
                <a:schemeClr val="lt1"/>
              </a:solidFill>
              <a:effectLst/>
              <a:latin typeface="+mn-lt"/>
              <a:ea typeface="+mn-ea"/>
              <a:cs typeface="+mn-cs"/>
            </a:rPr>
            <a:t>fyzická</a:t>
          </a:r>
          <a:r>
            <a:rPr lang="sk-SK" sz="1100" b="1" baseline="0">
              <a:solidFill>
                <a:schemeClr val="lt1"/>
              </a:solidFill>
              <a:effectLst/>
              <a:latin typeface="+mn-lt"/>
              <a:ea typeface="+mn-ea"/>
              <a:cs typeface="+mn-cs"/>
            </a:rPr>
            <a:t> osoba-podnikateľ</a:t>
          </a:r>
        </a:p>
        <a:p>
          <a:pPr algn="ctr"/>
          <a:r>
            <a:rPr lang="sk-SK" sz="1100" b="1" baseline="0">
              <a:solidFill>
                <a:schemeClr val="lt1"/>
              </a:solidFill>
              <a:effectLst/>
              <a:latin typeface="+mn-lt"/>
              <a:ea typeface="+mn-ea"/>
              <a:cs typeface="+mn-cs"/>
            </a:rPr>
            <a:t>daňová evidencia</a:t>
          </a:r>
          <a:endParaRPr lang="sk-SK" sz="1050">
            <a:effectLst/>
          </a:endParaRPr>
        </a:p>
      </xdr:txBody>
    </xdr:sp>
    <xdr:clientData/>
  </xdr:twoCellAnchor>
  <xdr:twoCellAnchor>
    <xdr:from>
      <xdr:col>1</xdr:col>
      <xdr:colOff>57975</xdr:colOff>
      <xdr:row>0</xdr:row>
      <xdr:rowOff>76980</xdr:rowOff>
    </xdr:from>
    <xdr:to>
      <xdr:col>2</xdr:col>
      <xdr:colOff>375151</xdr:colOff>
      <xdr:row>4</xdr:row>
      <xdr:rowOff>85432</xdr:rowOff>
    </xdr:to>
    <xdr:pic>
      <xdr:nvPicPr>
        <xdr:cNvPr id="19" name="Obrázok 1" descr="logo IROP 2014-2020_verzia 01">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70888" y="769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517887</xdr:colOff>
      <xdr:row>0</xdr:row>
      <xdr:rowOff>33129</xdr:rowOff>
    </xdr:from>
    <xdr:to>
      <xdr:col>7</xdr:col>
      <xdr:colOff>229620</xdr:colOff>
      <xdr:row>4</xdr:row>
      <xdr:rowOff>24845</xdr:rowOff>
    </xdr:to>
    <xdr:pic>
      <xdr:nvPicPr>
        <xdr:cNvPr id="20" name="Obrázok 2">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t="23326" b="28358"/>
        <a:stretch>
          <a:fillRect/>
        </a:stretch>
      </xdr:blipFill>
      <xdr:spPr bwMode="auto">
        <a:xfrm>
          <a:off x="2969539" y="33129"/>
          <a:ext cx="1749255" cy="7537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121904</xdr:colOff>
      <xdr:row>0</xdr:row>
      <xdr:rowOff>22511</xdr:rowOff>
    </xdr:from>
    <xdr:to>
      <xdr:col>11</xdr:col>
      <xdr:colOff>584293</xdr:colOff>
      <xdr:row>3</xdr:row>
      <xdr:rowOff>81060</xdr:rowOff>
    </xdr:to>
    <xdr:pic>
      <xdr:nvPicPr>
        <xdr:cNvPr id="23" name="Obrázok 22" descr="http://www.euroregion-tatry.eu/_pliki/flaga_UE+unia_europejska_EFRR_z_lewej_SK%20small.jpg">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223991" y="2251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55</xdr:col>
      <xdr:colOff>1</xdr:colOff>
      <xdr:row>32</xdr:row>
      <xdr:rowOff>99786</xdr:rowOff>
    </xdr:from>
    <xdr:to>
      <xdr:col>74</xdr:col>
      <xdr:colOff>131243</xdr:colOff>
      <xdr:row>35</xdr:row>
      <xdr:rowOff>87086</xdr:rowOff>
    </xdr:to>
    <xdr:sp macro="" textlink="">
      <xdr:nvSpPr>
        <xdr:cNvPr id="9" name="Obdĺžnik 8">
          <a:hlinkClick xmlns:r="http://schemas.openxmlformats.org/officeDocument/2006/relationships" r:id="rId1"/>
          <a:extLst>
            <a:ext uri="{FF2B5EF4-FFF2-40B4-BE49-F238E27FC236}">
              <a16:creationId xmlns:a16="http://schemas.microsoft.com/office/drawing/2014/main" id="{00000000-0008-0000-0900-000009000000}"/>
            </a:ext>
          </a:extLst>
        </xdr:cNvPr>
        <xdr:cNvSpPr/>
      </xdr:nvSpPr>
      <xdr:spPr>
        <a:xfrm>
          <a:off x="5715001" y="5397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215900</xdr:colOff>
      <xdr:row>0</xdr:row>
      <xdr:rowOff>48955</xdr:rowOff>
    </xdr:from>
    <xdr:to>
      <xdr:col>12</xdr:col>
      <xdr:colOff>9339</xdr:colOff>
      <xdr:row>5</xdr:row>
      <xdr:rowOff>85982</xdr:rowOff>
    </xdr:to>
    <xdr:pic>
      <xdr:nvPicPr>
        <xdr:cNvPr id="4" name="Obrázok 1" descr="logo IROP 2014-2020_verzia 01">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5500" y="48955"/>
          <a:ext cx="917389" cy="779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139701</xdr:colOff>
      <xdr:row>0</xdr:row>
      <xdr:rowOff>132790</xdr:rowOff>
    </xdr:from>
    <xdr:to>
      <xdr:col>51</xdr:col>
      <xdr:colOff>12701</xdr:colOff>
      <xdr:row>4</xdr:row>
      <xdr:rowOff>12699</xdr:rowOff>
    </xdr:to>
    <xdr:pic>
      <xdr:nvPicPr>
        <xdr:cNvPr id="5" name="Obrázok 2">
          <a:extLst>
            <a:ext uri="{FF2B5EF4-FFF2-40B4-BE49-F238E27FC236}">
              <a16:creationId xmlns:a16="http://schemas.microsoft.com/office/drawing/2014/main" id="{00000000-0008-0000-0900-000005000000}"/>
            </a:ext>
          </a:extLst>
        </xdr:cNvPr>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37" r="161" b="-1546"/>
        <a:stretch/>
      </xdr:blipFill>
      <xdr:spPr bwMode="auto">
        <a:xfrm>
          <a:off x="3073401" y="132790"/>
          <a:ext cx="2260600" cy="527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43298</xdr:colOff>
      <xdr:row>0</xdr:row>
      <xdr:rowOff>127090</xdr:rowOff>
    </xdr:from>
    <xdr:to>
      <xdr:col>77</xdr:col>
      <xdr:colOff>10801</xdr:colOff>
      <xdr:row>5</xdr:row>
      <xdr:rowOff>23714</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9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39223"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104775</xdr:colOff>
      <xdr:row>85</xdr:row>
      <xdr:rowOff>0</xdr:rowOff>
    </xdr:from>
    <xdr:to>
      <xdr:col>76</xdr:col>
      <xdr:colOff>81803</xdr:colOff>
      <xdr:row>87</xdr:row>
      <xdr:rowOff>114300</xdr:rowOff>
    </xdr:to>
    <xdr:sp macro="" textlink="">
      <xdr:nvSpPr>
        <xdr:cNvPr id="211" name="Obdĺžnik 210">
          <a:hlinkClick xmlns:r="http://schemas.openxmlformats.org/officeDocument/2006/relationships" r:id="rId1"/>
          <a:extLst>
            <a:ext uri="{FF2B5EF4-FFF2-40B4-BE49-F238E27FC236}">
              <a16:creationId xmlns:a16="http://schemas.microsoft.com/office/drawing/2014/main" id="{00000000-0008-0000-0100-0000D3000000}"/>
            </a:ext>
          </a:extLst>
        </xdr:cNvPr>
        <xdr:cNvSpPr/>
      </xdr:nvSpPr>
      <xdr:spPr>
        <a:xfrm>
          <a:off x="5514975" y="2124075"/>
          <a:ext cx="1882028" cy="571500"/>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mc:AlternateContent xmlns:mc="http://schemas.openxmlformats.org/markup-compatibility/2006">
    <mc:Choice xmlns:a14="http://schemas.microsoft.com/office/drawing/2010/main" Requires="a14">
      <xdr:twoCellAnchor editAs="oneCell">
        <xdr:from>
          <xdr:col>16</xdr:col>
          <xdr:colOff>30480</xdr:colOff>
          <xdr:row>15</xdr:row>
          <xdr:rowOff>30480</xdr:rowOff>
        </xdr:from>
        <xdr:to>
          <xdr:col>21</xdr:col>
          <xdr:colOff>114300</xdr:colOff>
          <xdr:row>16</xdr:row>
          <xdr:rowOff>30480</xdr:rowOff>
        </xdr:to>
        <xdr:sp macro="" textlink="">
          <xdr:nvSpPr>
            <xdr:cNvPr id="2050" name="Option Button 2" descr="MSP"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45720</xdr:colOff>
          <xdr:row>15</xdr:row>
          <xdr:rowOff>0</xdr:rowOff>
        </xdr:from>
        <xdr:to>
          <xdr:col>31</xdr:col>
          <xdr:colOff>0</xdr:colOff>
          <xdr:row>16</xdr:row>
          <xdr:rowOff>45720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18</xdr:row>
          <xdr:rowOff>7620</xdr:rowOff>
        </xdr:from>
        <xdr:to>
          <xdr:col>24</xdr:col>
          <xdr:colOff>30480</xdr:colOff>
          <xdr:row>20</xdr:row>
          <xdr:rowOff>7620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1</xdr:col>
      <xdr:colOff>112059</xdr:colOff>
      <xdr:row>0</xdr:row>
      <xdr:rowOff>88086</xdr:rowOff>
    </xdr:from>
    <xdr:to>
      <xdr:col>10</xdr:col>
      <xdr:colOff>100854</xdr:colOff>
      <xdr:row>4</xdr:row>
      <xdr:rowOff>231009</xdr:rowOff>
    </xdr:to>
    <xdr:pic>
      <xdr:nvPicPr>
        <xdr:cNvPr id="7" name="Obrázok 1" descr="logo IROP 2014-2020_verzia 01">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7177" y="88086"/>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79889</xdr:colOff>
      <xdr:row>0</xdr:row>
      <xdr:rowOff>80780</xdr:rowOff>
    </xdr:from>
    <xdr:to>
      <xdr:col>46</xdr:col>
      <xdr:colOff>81027</xdr:colOff>
      <xdr:row>4</xdr:row>
      <xdr:rowOff>256661</xdr:rowOff>
    </xdr:to>
    <xdr:pic>
      <xdr:nvPicPr>
        <xdr:cNvPr id="8" name="Obrázok 2">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8" y="8078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25930</xdr:colOff>
      <xdr:row>0</xdr:row>
      <xdr:rowOff>145677</xdr:rowOff>
    </xdr:from>
    <xdr:to>
      <xdr:col>76</xdr:col>
      <xdr:colOff>130705</xdr:colOff>
      <xdr:row>4</xdr:row>
      <xdr:rowOff>148197</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05606" y="145677"/>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xdr:colOff>
          <xdr:row>16</xdr:row>
          <xdr:rowOff>30480</xdr:rowOff>
        </xdr:from>
        <xdr:to>
          <xdr:col>21</xdr:col>
          <xdr:colOff>114300</xdr:colOff>
          <xdr:row>17</xdr:row>
          <xdr:rowOff>30480</xdr:rowOff>
        </xdr:to>
        <xdr:sp macro="" textlink="">
          <xdr:nvSpPr>
            <xdr:cNvPr id="5121" name="Option Button 1" descr="MSP"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19</xdr:row>
          <xdr:rowOff>7620</xdr:rowOff>
        </xdr:from>
        <xdr:to>
          <xdr:col>24</xdr:col>
          <xdr:colOff>30480</xdr:colOff>
          <xdr:row>21</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56</xdr:col>
      <xdr:colOff>1</xdr:colOff>
      <xdr:row>86</xdr:row>
      <xdr:rowOff>33129</xdr:rowOff>
    </xdr:from>
    <xdr:to>
      <xdr:col>75</xdr:col>
      <xdr:colOff>18442</xdr:colOff>
      <xdr:row>90</xdr:row>
      <xdr:rowOff>32262</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200-00000C000000}"/>
            </a:ext>
          </a:extLst>
        </xdr:cNvPr>
        <xdr:cNvSpPr/>
      </xdr:nvSpPr>
      <xdr:spPr>
        <a:xfrm>
          <a:off x="5797827" y="14784455"/>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89646</xdr:colOff>
      <xdr:row>0</xdr:row>
      <xdr:rowOff>108159</xdr:rowOff>
    </xdr:from>
    <xdr:to>
      <xdr:col>10</xdr:col>
      <xdr:colOff>67235</xdr:colOff>
      <xdr:row>5</xdr:row>
      <xdr:rowOff>94199</xdr:rowOff>
    </xdr:to>
    <xdr:pic>
      <xdr:nvPicPr>
        <xdr:cNvPr id="7" name="Obrázok 1" descr="logo IROP 2014-2020_verzia 01">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4" y="108159"/>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27</xdr:col>
      <xdr:colOff>102300</xdr:colOff>
      <xdr:row>0</xdr:row>
      <xdr:rowOff>56029</xdr:rowOff>
    </xdr:from>
    <xdr:to>
      <xdr:col>46</xdr:col>
      <xdr:colOff>114644</xdr:colOff>
      <xdr:row>5</xdr:row>
      <xdr:rowOff>75027</xdr:rowOff>
    </xdr:to>
    <xdr:pic>
      <xdr:nvPicPr>
        <xdr:cNvPr id="8" name="Obrázok 2">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73565" y="56029"/>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3517</xdr:colOff>
      <xdr:row>0</xdr:row>
      <xdr:rowOff>154544</xdr:rowOff>
    </xdr:from>
    <xdr:to>
      <xdr:col>76</xdr:col>
      <xdr:colOff>130703</xdr:colOff>
      <xdr:row>5</xdr:row>
      <xdr:rowOff>181</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2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3193" y="154544"/>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68580</xdr:rowOff>
        </xdr:to>
        <xdr:sp macro="" textlink="">
          <xdr:nvSpPr>
            <xdr:cNvPr id="4097" name="Option Button 1" descr="MSP"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30</xdr:col>
          <xdr:colOff>0</xdr:colOff>
          <xdr:row>20</xdr:row>
          <xdr:rowOff>83820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83</xdr:row>
      <xdr:rowOff>89646</xdr:rowOff>
    </xdr:from>
    <xdr:to>
      <xdr:col>78</xdr:col>
      <xdr:colOff>145117</xdr:colOff>
      <xdr:row>86</xdr:row>
      <xdr:rowOff>100959</xdr:rowOff>
    </xdr:to>
    <xdr:sp macro="" textlink="">
      <xdr:nvSpPr>
        <xdr:cNvPr id="13" name="Obdĺžnik 12">
          <a:hlinkClick xmlns:r="http://schemas.openxmlformats.org/officeDocument/2006/relationships" r:id="rId1"/>
          <a:extLst>
            <a:ext uri="{FF2B5EF4-FFF2-40B4-BE49-F238E27FC236}">
              <a16:creationId xmlns:a16="http://schemas.microsoft.com/office/drawing/2014/main" id="{00000000-0008-0000-0300-00000D000000}"/>
            </a:ext>
          </a:extLst>
        </xdr:cNvPr>
        <xdr:cNvSpPr/>
      </xdr:nvSpPr>
      <xdr:spPr>
        <a:xfrm>
          <a:off x="6039971" y="1150844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33618</xdr:colOff>
      <xdr:row>0</xdr:row>
      <xdr:rowOff>152983</xdr:rowOff>
    </xdr:from>
    <xdr:to>
      <xdr:col>13</xdr:col>
      <xdr:colOff>112059</xdr:colOff>
      <xdr:row>5</xdr:row>
      <xdr:rowOff>206259</xdr:rowOff>
    </xdr:to>
    <xdr:pic>
      <xdr:nvPicPr>
        <xdr:cNvPr id="7" name="Obrázok 1" descr="logo IROP 2014-2020_verzia 01">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294" y="15298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124712</xdr:colOff>
      <xdr:row>0</xdr:row>
      <xdr:rowOff>67235</xdr:rowOff>
    </xdr:from>
    <xdr:to>
      <xdr:col>49</xdr:col>
      <xdr:colOff>58614</xdr:colOff>
      <xdr:row>5</xdr:row>
      <xdr:rowOff>153469</xdr:rowOff>
    </xdr:to>
    <xdr:pic>
      <xdr:nvPicPr>
        <xdr:cNvPr id="8" name="Obrázok 2">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39947" y="6723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25931</xdr:colOff>
      <xdr:row>1</xdr:row>
      <xdr:rowOff>20074</xdr:rowOff>
    </xdr:from>
    <xdr:to>
      <xdr:col>78</xdr:col>
      <xdr:colOff>74677</xdr:colOff>
      <xdr:row>5</xdr:row>
      <xdr:rowOff>89829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3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50431" y="176956"/>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19</xdr:row>
          <xdr:rowOff>30480</xdr:rowOff>
        </xdr:from>
        <xdr:to>
          <xdr:col>22</xdr:col>
          <xdr:colOff>0</xdr:colOff>
          <xdr:row>20</xdr:row>
          <xdr:rowOff>68580</xdr:rowOff>
        </xdr:to>
        <xdr:sp macro="" textlink="">
          <xdr:nvSpPr>
            <xdr:cNvPr id="24577" name="Option Button 1" descr="MSP" hidden="1">
              <a:extLst>
                <a:ext uri="{63B3BB69-23CF-44E3-9099-C40C66FF867C}">
                  <a14:compatExt spid="_x0000_s24577"/>
                </a:ext>
                <a:ext uri="{FF2B5EF4-FFF2-40B4-BE49-F238E27FC236}">
                  <a16:creationId xmlns:a16="http://schemas.microsoft.com/office/drawing/2014/main" id="{00000000-0008-0000-0400-000001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19</xdr:row>
          <xdr:rowOff>0</xdr:rowOff>
        </xdr:from>
        <xdr:to>
          <xdr:col>28</xdr:col>
          <xdr:colOff>45720</xdr:colOff>
          <xdr:row>20</xdr:row>
          <xdr:rowOff>83820</xdr:rowOff>
        </xdr:to>
        <xdr:sp macro="" textlink="">
          <xdr:nvSpPr>
            <xdr:cNvPr id="24578" name="Option Button 2" hidden="1">
              <a:extLst>
                <a:ext uri="{63B3BB69-23CF-44E3-9099-C40C66FF867C}">
                  <a14:compatExt spid="_x0000_s24578"/>
                </a:ext>
                <a:ext uri="{FF2B5EF4-FFF2-40B4-BE49-F238E27FC236}">
                  <a16:creationId xmlns:a16="http://schemas.microsoft.com/office/drawing/2014/main" id="{00000000-0008-0000-0400-000002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21</xdr:row>
          <xdr:rowOff>121920</xdr:rowOff>
        </xdr:from>
        <xdr:to>
          <xdr:col>23</xdr:col>
          <xdr:colOff>38100</xdr:colOff>
          <xdr:row>23</xdr:row>
          <xdr:rowOff>83820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400-0000036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78442</xdr:colOff>
      <xdr:row>109</xdr:row>
      <xdr:rowOff>89646</xdr:rowOff>
    </xdr:from>
    <xdr:to>
      <xdr:col>78</xdr:col>
      <xdr:colOff>145117</xdr:colOff>
      <xdr:row>112</xdr:row>
      <xdr:rowOff>100959</xdr:rowOff>
    </xdr:to>
    <xdr:sp macro="" textlink="">
      <xdr:nvSpPr>
        <xdr:cNvPr id="5" name="Obdĺžnik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6002992" y="12624546"/>
          <a:ext cx="1866900" cy="516138"/>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28575</xdr:colOff>
      <xdr:row>0</xdr:row>
      <xdr:rowOff>109280</xdr:rowOff>
    </xdr:from>
    <xdr:to>
      <xdr:col>13</xdr:col>
      <xdr:colOff>110939</xdr:colOff>
      <xdr:row>5</xdr:row>
      <xdr:rowOff>146307</xdr:rowOff>
    </xdr:to>
    <xdr:pic>
      <xdr:nvPicPr>
        <xdr:cNvPr id="7" name="Obrázok 1" descr="logo IROP 2014-2020_verzia 01">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2450" y="10928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92772</xdr:colOff>
      <xdr:row>0</xdr:row>
      <xdr:rowOff>76200</xdr:rowOff>
    </xdr:from>
    <xdr:to>
      <xdr:col>46</xdr:col>
      <xdr:colOff>41802</xdr:colOff>
      <xdr:row>5</xdr:row>
      <xdr:rowOff>146185</xdr:rowOff>
    </xdr:to>
    <xdr:pic>
      <xdr:nvPicPr>
        <xdr:cNvPr id="8" name="Obrázok 2">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12197" y="7620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55</xdr:col>
      <xdr:colOff>24248</xdr:colOff>
      <xdr:row>0</xdr:row>
      <xdr:rowOff>155665</xdr:rowOff>
    </xdr:from>
    <xdr:to>
      <xdr:col>78</xdr:col>
      <xdr:colOff>96526</xdr:colOff>
      <xdr:row>5</xdr:row>
      <xdr:rowOff>52289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72573"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56</xdr:col>
      <xdr:colOff>18144</xdr:colOff>
      <xdr:row>74</xdr:row>
      <xdr:rowOff>117930</xdr:rowOff>
    </xdr:from>
    <xdr:to>
      <xdr:col>75</xdr:col>
      <xdr:colOff>31458</xdr:colOff>
      <xdr:row>77</xdr:row>
      <xdr:rowOff>105231</xdr:rowOff>
    </xdr:to>
    <xdr:sp macro="" textlink="">
      <xdr:nvSpPr>
        <xdr:cNvPr id="10" name="Obdĺžnik 9">
          <a:hlinkClick xmlns:r="http://schemas.openxmlformats.org/officeDocument/2006/relationships" r:id="rId1"/>
          <a:extLst>
            <a:ext uri="{FF2B5EF4-FFF2-40B4-BE49-F238E27FC236}">
              <a16:creationId xmlns:a16="http://schemas.microsoft.com/office/drawing/2014/main" id="{00000000-0008-0000-0500-00000A000000}"/>
            </a:ext>
          </a:extLst>
        </xdr:cNvPr>
        <xdr:cNvSpPr/>
      </xdr:nvSpPr>
      <xdr:spPr>
        <a:xfrm>
          <a:off x="5769430" y="1377043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118805</xdr:rowOff>
    </xdr:from>
    <xdr:to>
      <xdr:col>10</xdr:col>
      <xdr:colOff>82364</xdr:colOff>
      <xdr:row>5</xdr:row>
      <xdr:rowOff>155832</xdr:rowOff>
    </xdr:to>
    <xdr:pic>
      <xdr:nvPicPr>
        <xdr:cNvPr id="4" name="Obrázok 1" descr="logo IROP 2014-2020_verzia 01">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1188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26</xdr:col>
      <xdr:colOff>16572</xdr:colOff>
      <xdr:row>0</xdr:row>
      <xdr:rowOff>66675</xdr:rowOff>
    </xdr:from>
    <xdr:to>
      <xdr:col>45</xdr:col>
      <xdr:colOff>32277</xdr:colOff>
      <xdr:row>5</xdr:row>
      <xdr:rowOff>136660</xdr:rowOff>
    </xdr:to>
    <xdr:pic>
      <xdr:nvPicPr>
        <xdr:cNvPr id="5" name="Obrázok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69347" y="666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14723</xdr:colOff>
      <xdr:row>0</xdr:row>
      <xdr:rowOff>155665</xdr:rowOff>
    </xdr:from>
    <xdr:to>
      <xdr:col>76</xdr:col>
      <xdr:colOff>134626</xdr:colOff>
      <xdr:row>5</xdr:row>
      <xdr:rowOff>52289</xdr:rowOff>
    </xdr:to>
    <xdr:pic>
      <xdr:nvPicPr>
        <xdr:cNvPr id="6" name="Obrázok 5" descr="http://www.euroregion-tatry.eu/_pliki/flaga_UE+unia_europejska_EFRR_z_lewej_SK%20small.jpg">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10648" y="15566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30480</xdr:colOff>
          <xdr:row>16</xdr:row>
          <xdr:rowOff>30480</xdr:rowOff>
        </xdr:from>
        <xdr:to>
          <xdr:col>21</xdr:col>
          <xdr:colOff>114300</xdr:colOff>
          <xdr:row>17</xdr:row>
          <xdr:rowOff>30480</xdr:rowOff>
        </xdr:to>
        <xdr:sp macro="" textlink="">
          <xdr:nvSpPr>
            <xdr:cNvPr id="14337" name="Option Button 1" descr="MSP" hidden="1">
              <a:extLst>
                <a:ext uri="{63B3BB69-23CF-44E3-9099-C40C66FF867C}">
                  <a14:compatExt spid="_x0000_s14337"/>
                </a:ext>
                <a:ext uri="{FF2B5EF4-FFF2-40B4-BE49-F238E27FC236}">
                  <a16:creationId xmlns:a16="http://schemas.microsoft.com/office/drawing/2014/main" id="{00000000-0008-0000-0600-000001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38100</xdr:colOff>
          <xdr:row>16</xdr:row>
          <xdr:rowOff>7620</xdr:rowOff>
        </xdr:from>
        <xdr:to>
          <xdr:col>33</xdr:col>
          <xdr:colOff>0</xdr:colOff>
          <xdr:row>17</xdr:row>
          <xdr:rowOff>68580</xdr:rowOff>
        </xdr:to>
        <xdr:sp macro="" textlink="">
          <xdr:nvSpPr>
            <xdr:cNvPr id="14338" name="Option Button 2" hidden="1">
              <a:extLst>
                <a:ext uri="{63B3BB69-23CF-44E3-9099-C40C66FF867C}">
                  <a14:compatExt spid="_x0000_s14338"/>
                </a:ext>
                <a:ext uri="{FF2B5EF4-FFF2-40B4-BE49-F238E27FC236}">
                  <a16:creationId xmlns:a16="http://schemas.microsoft.com/office/drawing/2014/main" id="{00000000-0008-0000-0600-000002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30480</xdr:colOff>
          <xdr:row>19</xdr:row>
          <xdr:rowOff>0</xdr:rowOff>
        </xdr:from>
        <xdr:to>
          <xdr:col>23</xdr:col>
          <xdr:colOff>144780</xdr:colOff>
          <xdr:row>20</xdr:row>
          <xdr:rowOff>68580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600-0000033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54</xdr:col>
      <xdr:colOff>136071</xdr:colOff>
      <xdr:row>85</xdr:row>
      <xdr:rowOff>127000</xdr:rowOff>
    </xdr:from>
    <xdr:to>
      <xdr:col>74</xdr:col>
      <xdr:colOff>113099</xdr:colOff>
      <xdr:row>88</xdr:row>
      <xdr:rowOff>114301</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600-00000C000000}"/>
            </a:ext>
          </a:extLst>
        </xdr:cNvPr>
        <xdr:cNvSpPr/>
      </xdr:nvSpPr>
      <xdr:spPr>
        <a:xfrm>
          <a:off x="5696857" y="144145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1</xdr:col>
      <xdr:colOff>104775</xdr:colOff>
      <xdr:row>0</xdr:row>
      <xdr:rowOff>99755</xdr:rowOff>
    </xdr:from>
    <xdr:to>
      <xdr:col>10</xdr:col>
      <xdr:colOff>82364</xdr:colOff>
      <xdr:row>5</xdr:row>
      <xdr:rowOff>136782</xdr:rowOff>
    </xdr:to>
    <xdr:pic>
      <xdr:nvPicPr>
        <xdr:cNvPr id="7" name="Obrázok 1" descr="logo IROP 2014-2020_verzia 01">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4375" y="9975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25</xdr:col>
      <xdr:colOff>121347</xdr:colOff>
      <xdr:row>0</xdr:row>
      <xdr:rowOff>57150</xdr:rowOff>
    </xdr:from>
    <xdr:to>
      <xdr:col>44</xdr:col>
      <xdr:colOff>137052</xdr:colOff>
      <xdr:row>5</xdr:row>
      <xdr:rowOff>127135</xdr:rowOff>
    </xdr:to>
    <xdr:pic>
      <xdr:nvPicPr>
        <xdr:cNvPr id="8" name="Obrázok 2">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121722"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52</xdr:col>
      <xdr:colOff>24248</xdr:colOff>
      <xdr:row>0</xdr:row>
      <xdr:rowOff>146140</xdr:rowOff>
    </xdr:from>
    <xdr:to>
      <xdr:col>76</xdr:col>
      <xdr:colOff>144151</xdr:colOff>
      <xdr:row>5</xdr:row>
      <xdr:rowOff>42764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6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20173" y="14614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38100</xdr:colOff>
          <xdr:row>17</xdr:row>
          <xdr:rowOff>114300</xdr:rowOff>
        </xdr:from>
        <xdr:to>
          <xdr:col>22</xdr:col>
          <xdr:colOff>0</xdr:colOff>
          <xdr:row>19</xdr:row>
          <xdr:rowOff>30480</xdr:rowOff>
        </xdr:to>
        <xdr:sp macro="" textlink="">
          <xdr:nvSpPr>
            <xdr:cNvPr id="8193" name="Option Button 1" descr="MSP"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MSP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83820</xdr:rowOff>
        </xdr:from>
        <xdr:to>
          <xdr:col>30</xdr:col>
          <xdr:colOff>0</xdr:colOff>
          <xdr:row>19</xdr:row>
          <xdr:rowOff>45720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Veľký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20</xdr:row>
          <xdr:rowOff>144780</xdr:rowOff>
        </xdr:from>
        <xdr:to>
          <xdr:col>23</xdr:col>
          <xdr:colOff>7620</xdr:colOff>
          <xdr:row>23</xdr:row>
          <xdr:rowOff>68580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sk-SK" sz="800" b="0" i="0" u="none" strike="noStrike" baseline="0">
                  <a:solidFill>
                    <a:srgbClr val="000000"/>
                  </a:solidFill>
                  <a:latin typeface="Tahoma"/>
                  <a:ea typeface="Tahoma"/>
                  <a:cs typeface="Tahoma"/>
                </a:rPr>
                <a:t>do 3 rokov?</a:t>
              </a:r>
            </a:p>
          </xdr:txBody>
        </xdr:sp>
        <xdr:clientData/>
      </xdr:twoCellAnchor>
    </mc:Choice>
    <mc:Fallback/>
  </mc:AlternateContent>
  <xdr:twoCellAnchor>
    <xdr:from>
      <xdr:col>60</xdr:col>
      <xdr:colOff>76200</xdr:colOff>
      <xdr:row>82</xdr:row>
      <xdr:rowOff>123825</xdr:rowOff>
    </xdr:from>
    <xdr:to>
      <xdr:col>79</xdr:col>
      <xdr:colOff>5603</xdr:colOff>
      <xdr:row>85</xdr:row>
      <xdr:rowOff>113847</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700-00000C000000}"/>
            </a:ext>
          </a:extLst>
        </xdr:cNvPr>
        <xdr:cNvSpPr/>
      </xdr:nvSpPr>
      <xdr:spPr>
        <a:xfrm>
          <a:off x="6000750" y="13258800"/>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5</xdr:col>
      <xdr:colOff>19050</xdr:colOff>
      <xdr:row>0</xdr:row>
      <xdr:rowOff>90230</xdr:rowOff>
    </xdr:from>
    <xdr:to>
      <xdr:col>13</xdr:col>
      <xdr:colOff>149039</xdr:colOff>
      <xdr:row>5</xdr:row>
      <xdr:rowOff>127257</xdr:rowOff>
    </xdr:to>
    <xdr:pic>
      <xdr:nvPicPr>
        <xdr:cNvPr id="7" name="Obrázok 1" descr="logo IROP 2014-2020_verzia 01">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0550" y="90230"/>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31</xdr:col>
      <xdr:colOff>149922</xdr:colOff>
      <xdr:row>0</xdr:row>
      <xdr:rowOff>28575</xdr:rowOff>
    </xdr:from>
    <xdr:to>
      <xdr:col>49</xdr:col>
      <xdr:colOff>98952</xdr:colOff>
      <xdr:row>5</xdr:row>
      <xdr:rowOff>98560</xdr:rowOff>
    </xdr:to>
    <xdr:pic>
      <xdr:nvPicPr>
        <xdr:cNvPr id="8" name="Obrázok 2">
          <a:extLst>
            <a:ext uri="{FF2B5EF4-FFF2-40B4-BE49-F238E27FC236}">
              <a16:creationId xmlns:a16="http://schemas.microsoft.com/office/drawing/2014/main" id="{00000000-0008-0000-07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3264597" y="28575"/>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81398</xdr:colOff>
      <xdr:row>0</xdr:row>
      <xdr:rowOff>127090</xdr:rowOff>
    </xdr:from>
    <xdr:to>
      <xdr:col>79</xdr:col>
      <xdr:colOff>29851</xdr:colOff>
      <xdr:row>5</xdr:row>
      <xdr:rowOff>23714</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7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605898" y="127090"/>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60</xdr:col>
      <xdr:colOff>27214</xdr:colOff>
      <xdr:row>40</xdr:row>
      <xdr:rowOff>81643</xdr:rowOff>
    </xdr:from>
    <xdr:to>
      <xdr:col>78</xdr:col>
      <xdr:colOff>72278</xdr:colOff>
      <xdr:row>43</xdr:row>
      <xdr:rowOff>68944</xdr:rowOff>
    </xdr:to>
    <xdr:sp macro="" textlink="">
      <xdr:nvSpPr>
        <xdr:cNvPr id="12" name="Obdĺžnik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6082393" y="9797143"/>
          <a:ext cx="1882028" cy="504372"/>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sk-SK" sz="1800" b="1"/>
            <a:t>Späť na úvodnú stránku</a:t>
          </a:r>
        </a:p>
      </xdr:txBody>
    </xdr:sp>
    <xdr:clientData/>
  </xdr:twoCellAnchor>
  <xdr:twoCellAnchor>
    <xdr:from>
      <xdr:col>4</xdr:col>
      <xdr:colOff>19050</xdr:colOff>
      <xdr:row>0</xdr:row>
      <xdr:rowOff>80705</xdr:rowOff>
    </xdr:from>
    <xdr:to>
      <xdr:col>13</xdr:col>
      <xdr:colOff>101414</xdr:colOff>
      <xdr:row>5</xdr:row>
      <xdr:rowOff>117732</xdr:rowOff>
    </xdr:to>
    <xdr:pic>
      <xdr:nvPicPr>
        <xdr:cNvPr id="7" name="Obrázok 1" descr="logo IROP 2014-2020_verzia 01">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2925" y="80705"/>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28</xdr:col>
      <xdr:colOff>111822</xdr:colOff>
      <xdr:row>0</xdr:row>
      <xdr:rowOff>57150</xdr:rowOff>
    </xdr:from>
    <xdr:to>
      <xdr:col>47</xdr:col>
      <xdr:colOff>13227</xdr:colOff>
      <xdr:row>5</xdr:row>
      <xdr:rowOff>127135</xdr:rowOff>
    </xdr:to>
    <xdr:pic>
      <xdr:nvPicPr>
        <xdr:cNvPr id="8" name="Obrázok 2">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t="23326" b="28358"/>
        <a:stretch>
          <a:fillRect/>
        </a:stretch>
      </xdr:blipFill>
      <xdr:spPr bwMode="auto">
        <a:xfrm>
          <a:off x="2978847" y="57150"/>
          <a:ext cx="1749255" cy="8034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71873</xdr:colOff>
      <xdr:row>0</xdr:row>
      <xdr:rowOff>136615</xdr:rowOff>
    </xdr:from>
    <xdr:to>
      <xdr:col>79</xdr:col>
      <xdr:colOff>20326</xdr:colOff>
      <xdr:row>5</xdr:row>
      <xdr:rowOff>33239</xdr:rowOff>
    </xdr:to>
    <xdr:pic>
      <xdr:nvPicPr>
        <xdr:cNvPr id="9" name="Obrázok 8" descr="http://www.euroregion-tatry.eu/_pliki/flaga_UE+unia_europejska_EFRR_z_lewej_SK%20small.jpg">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96373" y="136615"/>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comments" Target="../comments7.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árok2">
    <pageSetUpPr fitToPage="1"/>
  </sheetPr>
  <dimension ref="B1:R69"/>
  <sheetViews>
    <sheetView view="pageBreakPreview" zoomScaleNormal="85" zoomScaleSheetLayoutView="100" workbookViewId="0"/>
  </sheetViews>
  <sheetFormatPr defaultColWidth="9.109375" defaultRowHeight="14.4" x14ac:dyDescent="0.3"/>
  <cols>
    <col min="1" max="4" width="9.109375" style="5"/>
    <col min="5" max="5" width="12.109375" style="5" bestFit="1" customWidth="1"/>
    <col min="6" max="13" width="9.109375" style="5"/>
    <col min="14" max="17" width="9.109375" style="5" hidden="1" customWidth="1"/>
    <col min="18" max="18" width="4.6640625" style="5" hidden="1" customWidth="1"/>
    <col min="19" max="20" width="9.109375" style="5" customWidth="1"/>
    <col min="21" max="16384" width="9.109375" style="5"/>
  </cols>
  <sheetData>
    <row r="1" spans="2:18" x14ac:dyDescent="0.3">
      <c r="B1" s="4"/>
      <c r="C1" s="4"/>
      <c r="D1" s="4"/>
      <c r="E1" s="4"/>
      <c r="F1" s="4"/>
      <c r="G1" s="4"/>
      <c r="H1" s="4"/>
      <c r="I1" s="4"/>
      <c r="J1" s="4"/>
      <c r="K1" s="4"/>
      <c r="L1" s="4"/>
      <c r="M1" s="4"/>
      <c r="N1" s="61" t="s">
        <v>50</v>
      </c>
      <c r="O1" s="61" t="s">
        <v>50</v>
      </c>
      <c r="P1" s="61" t="s">
        <v>125</v>
      </c>
      <c r="Q1" s="90" t="s">
        <v>145</v>
      </c>
      <c r="R1" s="90" t="s">
        <v>156</v>
      </c>
    </row>
    <row r="2" spans="2:18" x14ac:dyDescent="0.3">
      <c r="B2" s="4"/>
      <c r="C2" s="4"/>
      <c r="D2" s="4"/>
      <c r="E2" s="4"/>
      <c r="F2" s="4"/>
      <c r="G2" s="4"/>
      <c r="H2" s="4"/>
      <c r="I2" s="4"/>
      <c r="J2" s="4"/>
      <c r="K2" s="4"/>
      <c r="L2" s="4"/>
      <c r="M2" s="4"/>
      <c r="N2" s="61" t="s">
        <v>55</v>
      </c>
      <c r="O2" s="61" t="s">
        <v>51</v>
      </c>
      <c r="P2" s="61" t="s">
        <v>159</v>
      </c>
      <c r="Q2" s="90" t="s">
        <v>146</v>
      </c>
      <c r="R2" s="90" t="s">
        <v>157</v>
      </c>
    </row>
    <row r="3" spans="2:18" x14ac:dyDescent="0.3">
      <c r="B3" s="4"/>
      <c r="C3" s="4"/>
      <c r="D3" s="4"/>
      <c r="E3" s="4"/>
      <c r="F3" s="4"/>
      <c r="G3" s="4"/>
      <c r="H3" s="4"/>
      <c r="I3" s="4"/>
      <c r="J3" s="4"/>
      <c r="K3" s="4"/>
      <c r="L3" s="4"/>
      <c r="M3" s="4"/>
      <c r="N3" s="61" t="s">
        <v>56</v>
      </c>
      <c r="O3" s="61" t="s">
        <v>52</v>
      </c>
      <c r="P3" s="61" t="s">
        <v>160</v>
      </c>
      <c r="Q3" s="4"/>
    </row>
    <row r="4" spans="2:18" x14ac:dyDescent="0.3">
      <c r="B4" s="4"/>
      <c r="C4" s="4"/>
      <c r="D4" s="4"/>
      <c r="E4" s="4"/>
      <c r="F4" s="4"/>
      <c r="G4" s="4"/>
      <c r="H4" s="4"/>
      <c r="I4" s="4"/>
      <c r="J4" s="4"/>
      <c r="K4" s="4"/>
      <c r="L4" s="4"/>
      <c r="M4" s="4"/>
      <c r="N4" s="23"/>
      <c r="O4" s="61" t="s">
        <v>49</v>
      </c>
      <c r="P4" s="23"/>
      <c r="Q4" s="4"/>
    </row>
    <row r="5" spans="2:18" ht="25.8" x14ac:dyDescent="0.5">
      <c r="B5" s="100" t="s">
        <v>149</v>
      </c>
      <c r="C5" s="100"/>
      <c r="D5" s="100"/>
      <c r="E5" s="100"/>
      <c r="F5" s="100"/>
      <c r="G5" s="100"/>
      <c r="H5" s="100"/>
      <c r="I5" s="100"/>
      <c r="J5" s="100"/>
      <c r="K5" s="100"/>
      <c r="L5" s="100"/>
      <c r="M5" s="4"/>
      <c r="N5" s="23"/>
      <c r="O5" s="61" t="s">
        <v>53</v>
      </c>
      <c r="P5" s="23"/>
      <c r="Q5" s="4"/>
    </row>
    <row r="6" spans="2:18" ht="15.6" x14ac:dyDescent="0.3">
      <c r="B6" s="116" t="s">
        <v>126</v>
      </c>
      <c r="C6" s="116"/>
      <c r="D6" s="116"/>
      <c r="E6" s="117">
        <f ca="1">TODAY()</f>
        <v>44950</v>
      </c>
      <c r="F6" s="117"/>
      <c r="G6" s="117"/>
      <c r="H6" s="117"/>
      <c r="I6" s="117"/>
      <c r="J6" s="117"/>
      <c r="K6" s="117"/>
      <c r="L6" s="117"/>
      <c r="M6" s="4"/>
      <c r="N6" s="4"/>
      <c r="O6" s="4"/>
      <c r="P6" s="4"/>
      <c r="Q6" s="4"/>
    </row>
    <row r="7" spans="2:18" x14ac:dyDescent="0.3">
      <c r="B7" s="4"/>
      <c r="C7" s="4"/>
      <c r="D7" s="4"/>
      <c r="E7" s="4"/>
      <c r="F7" s="4"/>
      <c r="G7" s="4"/>
      <c r="H7" s="4"/>
      <c r="I7" s="4"/>
      <c r="J7" s="4"/>
      <c r="K7" s="4"/>
      <c r="L7" s="4"/>
      <c r="M7" s="4"/>
      <c r="N7" s="4"/>
      <c r="O7" s="4"/>
      <c r="P7" s="4"/>
      <c r="Q7" s="4"/>
    </row>
    <row r="8" spans="2:18" ht="21" x14ac:dyDescent="0.4">
      <c r="B8" s="107" t="s">
        <v>127</v>
      </c>
      <c r="C8" s="107"/>
      <c r="D8" s="107"/>
      <c r="E8" s="107"/>
      <c r="F8" s="107"/>
      <c r="G8" s="107"/>
      <c r="H8" s="107"/>
      <c r="I8" s="107"/>
      <c r="J8" s="107"/>
      <c r="K8" s="107"/>
      <c r="L8" s="107"/>
      <c r="M8" s="4"/>
      <c r="N8" s="4"/>
      <c r="O8" s="4"/>
      <c r="P8" s="4"/>
      <c r="Q8" s="4"/>
    </row>
    <row r="9" spans="2:18" ht="21" x14ac:dyDescent="0.4">
      <c r="B9" s="7"/>
      <c r="C9" s="7"/>
      <c r="D9" s="7"/>
      <c r="E9" s="7"/>
      <c r="F9" s="7"/>
      <c r="G9" s="7"/>
      <c r="H9" s="7"/>
      <c r="I9" s="7"/>
      <c r="J9" s="7"/>
      <c r="K9" s="7"/>
      <c r="L9" s="7"/>
      <c r="M9" s="4"/>
      <c r="N9" s="4"/>
      <c r="O9" s="4"/>
      <c r="P9" s="4"/>
      <c r="Q9" s="4"/>
    </row>
    <row r="10" spans="2:18" ht="27" customHeight="1" x14ac:dyDescent="0.3">
      <c r="B10" s="120" t="s">
        <v>185</v>
      </c>
      <c r="C10" s="120"/>
      <c r="D10" s="120"/>
      <c r="E10" s="120"/>
      <c r="F10" s="120"/>
      <c r="G10" s="120"/>
      <c r="H10" s="120"/>
      <c r="I10" s="120"/>
      <c r="J10" s="120"/>
      <c r="K10" s="120"/>
      <c r="L10" s="120"/>
      <c r="M10" s="4"/>
      <c r="N10" s="4"/>
      <c r="O10" s="4"/>
      <c r="P10" s="4"/>
      <c r="Q10" s="4"/>
    </row>
    <row r="11" spans="2:18" ht="27" customHeight="1" x14ac:dyDescent="0.3">
      <c r="B11" s="120"/>
      <c r="C11" s="120"/>
      <c r="D11" s="120"/>
      <c r="E11" s="120"/>
      <c r="F11" s="120"/>
      <c r="G11" s="120"/>
      <c r="H11" s="120"/>
      <c r="I11" s="120"/>
      <c r="J11" s="120"/>
      <c r="K11" s="120"/>
      <c r="L11" s="120"/>
      <c r="M11" s="4"/>
      <c r="N11" s="4"/>
      <c r="O11" s="4"/>
      <c r="P11" s="4"/>
      <c r="Q11" s="4"/>
    </row>
    <row r="12" spans="2:18" ht="27" customHeight="1" x14ac:dyDescent="0.3">
      <c r="B12" s="120"/>
      <c r="C12" s="120"/>
      <c r="D12" s="120"/>
      <c r="E12" s="120"/>
      <c r="F12" s="120"/>
      <c r="G12" s="120"/>
      <c r="H12" s="120"/>
      <c r="I12" s="120"/>
      <c r="J12" s="120"/>
      <c r="K12" s="120"/>
      <c r="L12" s="120"/>
      <c r="M12" s="4"/>
      <c r="N12" s="4"/>
      <c r="O12" s="4"/>
      <c r="P12" s="4"/>
      <c r="Q12" s="4"/>
    </row>
    <row r="13" spans="2:18" ht="27" customHeight="1" x14ac:dyDescent="0.3">
      <c r="B13" s="120"/>
      <c r="C13" s="120"/>
      <c r="D13" s="120"/>
      <c r="E13" s="120"/>
      <c r="F13" s="120"/>
      <c r="G13" s="120"/>
      <c r="H13" s="120"/>
      <c r="I13" s="120"/>
      <c r="J13" s="120"/>
      <c r="K13" s="120"/>
      <c r="L13" s="120"/>
      <c r="M13" s="4"/>
      <c r="N13" s="4"/>
      <c r="O13" s="4"/>
      <c r="P13" s="4"/>
      <c r="Q13" s="4"/>
    </row>
    <row r="14" spans="2:18" ht="27" customHeight="1" x14ac:dyDescent="0.3">
      <c r="B14" s="120"/>
      <c r="C14" s="120"/>
      <c r="D14" s="120"/>
      <c r="E14" s="120"/>
      <c r="F14" s="120"/>
      <c r="G14" s="120"/>
      <c r="H14" s="120"/>
      <c r="I14" s="120"/>
      <c r="J14" s="120"/>
      <c r="K14" s="120"/>
      <c r="L14" s="120"/>
      <c r="M14" s="4"/>
      <c r="N14" s="4"/>
      <c r="O14" s="4"/>
      <c r="P14" s="4"/>
      <c r="Q14" s="4"/>
    </row>
    <row r="15" spans="2:18" ht="27" customHeight="1" x14ac:dyDescent="0.3">
      <c r="B15" s="120"/>
      <c r="C15" s="120"/>
      <c r="D15" s="120"/>
      <c r="E15" s="120"/>
      <c r="F15" s="120"/>
      <c r="G15" s="120"/>
      <c r="H15" s="120"/>
      <c r="I15" s="120"/>
      <c r="J15" s="120"/>
      <c r="K15" s="120"/>
      <c r="L15" s="120"/>
      <c r="M15" s="4"/>
      <c r="N15" s="4"/>
      <c r="O15" s="4"/>
      <c r="P15" s="4"/>
      <c r="Q15" s="4"/>
    </row>
    <row r="16" spans="2:18" ht="27" customHeight="1" x14ac:dyDescent="0.3">
      <c r="B16" s="120"/>
      <c r="C16" s="120"/>
      <c r="D16" s="120"/>
      <c r="E16" s="120"/>
      <c r="F16" s="120"/>
      <c r="G16" s="120"/>
      <c r="H16" s="120"/>
      <c r="I16" s="120"/>
      <c r="J16" s="120"/>
      <c r="K16" s="120"/>
      <c r="L16" s="120"/>
      <c r="M16" s="4"/>
      <c r="N16" s="4"/>
      <c r="O16" s="4"/>
      <c r="P16" s="4"/>
      <c r="Q16" s="4"/>
    </row>
    <row r="17" spans="2:17" x14ac:dyDescent="0.3">
      <c r="B17" s="8"/>
      <c r="C17" s="8"/>
      <c r="D17" s="8"/>
      <c r="E17" s="8"/>
      <c r="F17" s="8"/>
      <c r="G17" s="8"/>
      <c r="H17" s="8"/>
      <c r="I17" s="8"/>
      <c r="J17" s="8"/>
      <c r="K17" s="8"/>
      <c r="L17" s="8"/>
      <c r="M17" s="4"/>
      <c r="N17" s="4"/>
      <c r="O17" s="4"/>
      <c r="P17" s="4"/>
      <c r="Q17" s="4"/>
    </row>
    <row r="18" spans="2:17" s="9" customFormat="1" x14ac:dyDescent="0.3">
      <c r="B18" s="108" t="s">
        <v>131</v>
      </c>
      <c r="C18" s="108"/>
      <c r="D18" s="108"/>
      <c r="E18" s="108"/>
      <c r="F18" s="108"/>
      <c r="G18" s="108"/>
      <c r="H18" s="108"/>
      <c r="I18" s="108"/>
      <c r="J18" s="108"/>
      <c r="K18" s="108"/>
      <c r="L18" s="108"/>
      <c r="M18" s="6"/>
      <c r="N18" s="6"/>
      <c r="O18" s="6"/>
      <c r="P18" s="6"/>
      <c r="Q18" s="6"/>
    </row>
    <row r="19" spans="2:17" s="9" customFormat="1" ht="15" thickBot="1" x14ac:dyDescent="0.35">
      <c r="B19" s="10"/>
      <c r="C19" s="10"/>
      <c r="D19" s="10"/>
      <c r="E19" s="10"/>
      <c r="F19" s="10"/>
      <c r="G19" s="10"/>
      <c r="H19" s="10"/>
      <c r="I19" s="10"/>
      <c r="J19" s="10"/>
      <c r="K19" s="10"/>
      <c r="L19" s="10"/>
      <c r="M19" s="6"/>
      <c r="N19" s="6"/>
      <c r="O19" s="6"/>
      <c r="P19" s="6"/>
      <c r="Q19" s="6"/>
    </row>
    <row r="20" spans="2:17" ht="18" thickBot="1" x14ac:dyDescent="0.35">
      <c r="B20" s="109" t="s">
        <v>128</v>
      </c>
      <c r="C20" s="110"/>
      <c r="D20" s="110"/>
      <c r="E20" s="110"/>
      <c r="F20" s="110"/>
      <c r="G20" s="111"/>
      <c r="H20" s="118"/>
      <c r="I20" s="119"/>
      <c r="J20" s="11"/>
      <c r="K20" s="11"/>
      <c r="L20" s="11"/>
      <c r="M20" s="4"/>
      <c r="N20" s="4"/>
      <c r="O20" s="4"/>
      <c r="P20" s="4"/>
      <c r="Q20" s="4"/>
    </row>
    <row r="21" spans="2:17" ht="18" thickBot="1" x14ac:dyDescent="0.35">
      <c r="B21" s="109" t="s">
        <v>129</v>
      </c>
      <c r="C21" s="110"/>
      <c r="D21" s="110"/>
      <c r="E21" s="110"/>
      <c r="F21" s="110"/>
      <c r="G21" s="111"/>
      <c r="H21" s="118"/>
      <c r="I21" s="119"/>
      <c r="J21" s="4"/>
      <c r="K21" s="4"/>
      <c r="L21" s="4"/>
      <c r="M21" s="4"/>
      <c r="N21" s="4"/>
      <c r="O21" s="4"/>
      <c r="P21" s="4"/>
      <c r="Q21" s="4"/>
    </row>
    <row r="22" spans="2:17" x14ac:dyDescent="0.3">
      <c r="B22" s="106"/>
      <c r="C22" s="106"/>
      <c r="D22" s="106"/>
      <c r="E22" s="106"/>
      <c r="F22" s="106"/>
      <c r="G22" s="106"/>
      <c r="H22" s="106"/>
      <c r="I22" s="106"/>
      <c r="J22" s="106"/>
      <c r="K22" s="106"/>
      <c r="L22" s="106"/>
      <c r="M22" s="4"/>
      <c r="N22" s="4"/>
      <c r="O22" s="4"/>
      <c r="P22" s="4"/>
      <c r="Q22" s="4"/>
    </row>
    <row r="23" spans="2:17" x14ac:dyDescent="0.3">
      <c r="B23" s="4"/>
      <c r="C23" s="4"/>
      <c r="D23" s="4"/>
      <c r="E23" s="4"/>
      <c r="F23" s="4"/>
      <c r="G23" s="4"/>
      <c r="H23" s="4"/>
      <c r="I23" s="4"/>
      <c r="J23" s="4"/>
      <c r="K23" s="4"/>
      <c r="L23" s="4"/>
      <c r="M23" s="4"/>
      <c r="N23" s="4"/>
      <c r="O23" s="4"/>
      <c r="P23" s="4"/>
      <c r="Q23" s="4"/>
    </row>
    <row r="24" spans="2:17" ht="18.75" customHeight="1" x14ac:dyDescent="0.5">
      <c r="B24" s="107" t="s">
        <v>130</v>
      </c>
      <c r="C24" s="107"/>
      <c r="D24" s="107"/>
      <c r="E24" s="107"/>
      <c r="F24" s="107"/>
      <c r="G24" s="107"/>
      <c r="H24" s="107"/>
      <c r="I24" s="107"/>
      <c r="J24" s="107"/>
      <c r="K24" s="107"/>
      <c r="L24" s="107"/>
      <c r="M24" s="12"/>
      <c r="N24" s="12"/>
      <c r="O24" s="12"/>
      <c r="P24" s="12"/>
      <c r="Q24" s="12"/>
    </row>
    <row r="25" spans="2:17" ht="18.75" customHeight="1" x14ac:dyDescent="0.5">
      <c r="B25" s="108" t="s">
        <v>148</v>
      </c>
      <c r="C25" s="108"/>
      <c r="D25" s="108"/>
      <c r="E25" s="108"/>
      <c r="F25" s="108"/>
      <c r="G25" s="108"/>
      <c r="H25" s="108"/>
      <c r="I25" s="108"/>
      <c r="J25" s="108"/>
      <c r="K25" s="108"/>
      <c r="L25" s="108"/>
      <c r="M25" s="12"/>
      <c r="N25" s="12"/>
      <c r="O25" s="12"/>
      <c r="P25" s="12"/>
      <c r="Q25" s="12"/>
    </row>
    <row r="26" spans="2:17" ht="36" customHeight="1" x14ac:dyDescent="0.3">
      <c r="B26" s="115"/>
      <c r="C26" s="115"/>
      <c r="D26" s="115"/>
      <c r="E26" s="13"/>
      <c r="F26" s="13"/>
      <c r="G26" s="114"/>
      <c r="H26" s="114"/>
      <c r="I26" s="114"/>
      <c r="J26" s="113"/>
      <c r="K26" s="113"/>
      <c r="L26" s="113"/>
      <c r="M26" s="14"/>
      <c r="N26" s="14"/>
      <c r="O26" s="14"/>
      <c r="P26" s="14"/>
      <c r="Q26" s="14"/>
    </row>
    <row r="27" spans="2:17" ht="36" customHeight="1" x14ac:dyDescent="0.3">
      <c r="B27" s="115"/>
      <c r="C27" s="115"/>
      <c r="D27" s="115"/>
      <c r="E27" s="13"/>
      <c r="F27" s="13"/>
      <c r="G27" s="114"/>
      <c r="H27" s="114"/>
      <c r="I27" s="114"/>
      <c r="J27" s="113"/>
      <c r="K27" s="113"/>
      <c r="L27" s="113"/>
      <c r="M27" s="15"/>
      <c r="N27" s="15"/>
      <c r="O27" s="15"/>
      <c r="P27" s="15"/>
      <c r="Q27" s="15"/>
    </row>
    <row r="28" spans="2:17" ht="36" customHeight="1" x14ac:dyDescent="0.3">
      <c r="B28" s="115"/>
      <c r="C28" s="115"/>
      <c r="D28" s="115"/>
      <c r="E28" s="13"/>
      <c r="F28" s="13"/>
      <c r="G28" s="114"/>
      <c r="H28" s="114"/>
      <c r="I28" s="114"/>
      <c r="J28" s="114"/>
      <c r="K28" s="114"/>
      <c r="L28" s="114"/>
      <c r="M28" s="4"/>
      <c r="N28" s="4"/>
      <c r="O28" s="4"/>
      <c r="P28" s="4"/>
      <c r="Q28" s="4"/>
    </row>
    <row r="29" spans="2:17" ht="36" customHeight="1" x14ac:dyDescent="0.3">
      <c r="B29" s="115"/>
      <c r="C29" s="115"/>
      <c r="D29" s="115"/>
      <c r="E29" s="13"/>
      <c r="F29" s="13"/>
      <c r="G29" s="114"/>
      <c r="H29" s="114"/>
      <c r="I29" s="114"/>
      <c r="J29" s="113"/>
      <c r="K29" s="113"/>
      <c r="L29" s="113"/>
      <c r="M29" s="4"/>
      <c r="N29" s="4"/>
      <c r="O29" s="4"/>
      <c r="P29" s="4"/>
      <c r="Q29" s="4"/>
    </row>
    <row r="30" spans="2:17" ht="36" customHeight="1" x14ac:dyDescent="0.3">
      <c r="B30" s="115"/>
      <c r="C30" s="115"/>
      <c r="D30" s="115"/>
      <c r="E30" s="13"/>
      <c r="F30" s="13"/>
      <c r="G30" s="114"/>
      <c r="H30" s="114"/>
      <c r="I30" s="114"/>
      <c r="J30" s="114"/>
      <c r="K30" s="114"/>
      <c r="L30" s="114"/>
      <c r="M30" s="4"/>
      <c r="N30" s="4"/>
      <c r="O30" s="4"/>
      <c r="P30" s="4"/>
      <c r="Q30" s="4"/>
    </row>
    <row r="31" spans="2:17" ht="36" customHeight="1" x14ac:dyDescent="0.3">
      <c r="B31" s="115"/>
      <c r="C31" s="115"/>
      <c r="D31" s="115"/>
      <c r="E31" s="13"/>
      <c r="F31" s="13"/>
      <c r="G31" s="114"/>
      <c r="H31" s="114"/>
      <c r="I31" s="114"/>
      <c r="J31" s="113"/>
      <c r="K31" s="113"/>
      <c r="L31" s="113"/>
      <c r="M31" s="4"/>
      <c r="N31" s="4"/>
      <c r="O31" s="4"/>
      <c r="P31" s="4"/>
      <c r="Q31" s="4"/>
    </row>
    <row r="32" spans="2:17" x14ac:dyDescent="0.3">
      <c r="B32" s="4"/>
      <c r="C32" s="4"/>
      <c r="D32" s="4"/>
      <c r="E32" s="4"/>
      <c r="F32" s="4"/>
      <c r="G32" s="4"/>
      <c r="H32" s="4"/>
      <c r="I32" s="4"/>
      <c r="J32" s="4"/>
      <c r="K32" s="4"/>
      <c r="L32" s="4"/>
      <c r="M32" s="4"/>
      <c r="N32" s="4"/>
      <c r="O32" s="4"/>
      <c r="P32" s="4"/>
      <c r="Q32" s="4"/>
    </row>
    <row r="33" spans="2:17" ht="21" customHeight="1" x14ac:dyDescent="0.3">
      <c r="B33" s="112" t="s">
        <v>153</v>
      </c>
      <c r="C33" s="112"/>
      <c r="D33" s="112"/>
      <c r="E33" s="112"/>
      <c r="F33" s="112"/>
      <c r="G33" s="112"/>
      <c r="H33" s="112"/>
      <c r="I33" s="112"/>
      <c r="J33" s="112"/>
      <c r="K33" s="112"/>
      <c r="L33" s="112"/>
      <c r="M33" s="4"/>
      <c r="N33" s="4"/>
      <c r="O33" s="4"/>
      <c r="P33" s="4"/>
      <c r="Q33" s="4"/>
    </row>
    <row r="34" spans="2:17" ht="21" customHeight="1" x14ac:dyDescent="0.3">
      <c r="B34" s="112"/>
      <c r="C34" s="112"/>
      <c r="D34" s="112"/>
      <c r="E34" s="112"/>
      <c r="F34" s="112"/>
      <c r="G34" s="112"/>
      <c r="H34" s="112"/>
      <c r="I34" s="112"/>
      <c r="J34" s="112"/>
      <c r="K34" s="112"/>
      <c r="L34" s="112"/>
      <c r="M34" s="4"/>
      <c r="N34" s="4"/>
      <c r="O34" s="4"/>
      <c r="P34" s="4"/>
      <c r="Q34" s="4"/>
    </row>
    <row r="35" spans="2:17" ht="21" customHeight="1" x14ac:dyDescent="0.3">
      <c r="B35" s="112"/>
      <c r="C35" s="112"/>
      <c r="D35" s="112"/>
      <c r="E35" s="112"/>
      <c r="F35" s="112"/>
      <c r="G35" s="112"/>
      <c r="H35" s="112"/>
      <c r="I35" s="112"/>
      <c r="J35" s="112"/>
      <c r="K35" s="112"/>
      <c r="L35" s="112"/>
      <c r="M35" s="4"/>
      <c r="N35" s="4"/>
      <c r="O35" s="4"/>
      <c r="P35" s="4"/>
      <c r="Q35" s="4"/>
    </row>
    <row r="36" spans="2:17" x14ac:dyDescent="0.3">
      <c r="B36" s="4"/>
      <c r="C36" s="91"/>
      <c r="D36" s="4"/>
      <c r="E36" s="4"/>
      <c r="F36" s="4"/>
      <c r="G36" s="4"/>
      <c r="H36" s="4"/>
      <c r="I36" s="4"/>
      <c r="J36" s="4"/>
      <c r="K36" s="4"/>
      <c r="L36" s="4"/>
      <c r="M36" s="4"/>
      <c r="N36" s="4"/>
      <c r="O36" s="4"/>
      <c r="P36" s="4"/>
      <c r="Q36" s="4"/>
    </row>
    <row r="37" spans="2:17" x14ac:dyDescent="0.3">
      <c r="B37" s="4"/>
      <c r="C37" s="4"/>
      <c r="D37" s="4"/>
      <c r="E37" s="4"/>
      <c r="F37" s="4"/>
      <c r="G37" s="4"/>
      <c r="H37" s="4"/>
      <c r="I37" s="4"/>
      <c r="J37" s="4"/>
      <c r="K37" s="4"/>
      <c r="L37" s="4"/>
      <c r="M37" s="4"/>
      <c r="N37" s="4"/>
      <c r="O37" s="4"/>
      <c r="P37" s="4"/>
      <c r="Q37" s="4"/>
    </row>
    <row r="38" spans="2:17" x14ac:dyDescent="0.3">
      <c r="B38" s="4"/>
      <c r="C38" s="4"/>
      <c r="D38" s="4"/>
      <c r="E38" s="4"/>
      <c r="F38" s="4"/>
      <c r="G38" s="4"/>
      <c r="H38" s="4"/>
      <c r="I38" s="4"/>
      <c r="J38" s="4"/>
      <c r="K38" s="4"/>
      <c r="L38" s="4"/>
      <c r="M38" s="4"/>
      <c r="N38" s="4"/>
      <c r="O38" s="4"/>
      <c r="P38" s="4"/>
      <c r="Q38" s="4"/>
    </row>
    <row r="39" spans="2:17" x14ac:dyDescent="0.3">
      <c r="B39" s="4"/>
      <c r="C39" s="4"/>
      <c r="D39" s="4"/>
      <c r="E39" s="4"/>
      <c r="F39" s="4"/>
      <c r="G39" s="4"/>
      <c r="H39" s="4"/>
      <c r="I39" s="4"/>
      <c r="J39" s="4"/>
      <c r="K39" s="4"/>
      <c r="L39" s="4"/>
      <c r="M39" s="4"/>
      <c r="N39" s="4"/>
      <c r="O39" s="4"/>
      <c r="P39" s="4"/>
      <c r="Q39" s="4"/>
    </row>
    <row r="40" spans="2:17" x14ac:dyDescent="0.3">
      <c r="B40" s="4"/>
      <c r="C40" s="4"/>
      <c r="D40" s="4"/>
      <c r="E40" s="4"/>
      <c r="F40" s="4"/>
      <c r="G40" s="4"/>
      <c r="H40" s="4"/>
      <c r="I40" s="4"/>
      <c r="J40" s="4"/>
      <c r="K40" s="102"/>
      <c r="L40" s="4"/>
      <c r="M40" s="4"/>
      <c r="N40" s="4"/>
      <c r="O40" s="4"/>
      <c r="P40" s="4"/>
      <c r="Q40" s="4"/>
    </row>
    <row r="41" spans="2:17" x14ac:dyDescent="0.3">
      <c r="B41" s="4"/>
      <c r="C41" s="4"/>
      <c r="D41" s="4"/>
      <c r="E41" s="4"/>
      <c r="F41" s="4"/>
      <c r="G41" s="4"/>
      <c r="H41" s="4"/>
      <c r="I41" s="4"/>
      <c r="J41" s="4"/>
      <c r="K41" s="102"/>
      <c r="L41" s="4"/>
      <c r="M41" s="4"/>
      <c r="N41" s="4"/>
      <c r="O41" s="4"/>
      <c r="P41" s="4"/>
      <c r="Q41" s="4"/>
    </row>
    <row r="42" spans="2:17" x14ac:dyDescent="0.3">
      <c r="B42" s="4"/>
      <c r="C42" s="102"/>
      <c r="D42" s="4"/>
      <c r="E42" s="4"/>
      <c r="F42" s="4"/>
      <c r="G42" s="4"/>
      <c r="H42" s="4"/>
      <c r="I42" s="4"/>
      <c r="J42" s="4"/>
      <c r="K42" s="4"/>
      <c r="L42" s="4"/>
      <c r="M42" s="4"/>
      <c r="N42" s="4"/>
      <c r="O42" s="4"/>
      <c r="P42" s="4"/>
      <c r="Q42" s="4"/>
    </row>
    <row r="43" spans="2:17" x14ac:dyDescent="0.3">
      <c r="B43" s="4"/>
      <c r="C43" s="102"/>
      <c r="D43" s="4"/>
      <c r="E43" s="4"/>
      <c r="F43" s="4"/>
      <c r="G43" s="4"/>
      <c r="H43" s="4"/>
      <c r="I43" s="4"/>
      <c r="J43" s="4"/>
      <c r="K43" s="4"/>
      <c r="L43" s="4"/>
      <c r="M43" s="4"/>
      <c r="N43" s="4"/>
      <c r="O43" s="4"/>
      <c r="P43" s="4"/>
      <c r="Q43" s="4"/>
    </row>
    <row r="44" spans="2:17" x14ac:dyDescent="0.3">
      <c r="B44" s="4"/>
      <c r="C44" s="4"/>
      <c r="D44" s="4"/>
      <c r="E44" s="4"/>
      <c r="F44" s="4"/>
      <c r="G44" s="4"/>
      <c r="H44" s="4"/>
      <c r="I44" s="4"/>
      <c r="J44" s="4"/>
      <c r="K44" s="4"/>
      <c r="L44" s="4"/>
      <c r="M44" s="4"/>
      <c r="N44" s="4"/>
      <c r="O44" s="4"/>
      <c r="P44" s="4"/>
      <c r="Q44" s="4"/>
    </row>
    <row r="45" spans="2:17" x14ac:dyDescent="0.3">
      <c r="B45" s="4"/>
      <c r="C45" s="4"/>
      <c r="D45" s="4"/>
      <c r="E45" s="4"/>
      <c r="F45" s="4"/>
      <c r="G45" s="4"/>
      <c r="H45" s="4"/>
      <c r="I45" s="4"/>
      <c r="J45" s="4"/>
      <c r="K45" s="102"/>
      <c r="L45" s="4"/>
      <c r="M45" s="4"/>
      <c r="N45" s="4"/>
      <c r="O45" s="4"/>
      <c r="P45" s="4"/>
      <c r="Q45" s="4"/>
    </row>
    <row r="46" spans="2:17" x14ac:dyDescent="0.3">
      <c r="B46" s="4"/>
      <c r="C46" s="4"/>
      <c r="D46" s="4"/>
      <c r="E46" s="4"/>
      <c r="F46" s="4"/>
      <c r="G46" s="4"/>
      <c r="H46" s="4"/>
      <c r="I46" s="4"/>
      <c r="J46" s="4"/>
      <c r="K46" s="102"/>
      <c r="L46" s="4"/>
      <c r="M46" s="4"/>
      <c r="N46" s="4"/>
      <c r="O46" s="4"/>
      <c r="P46" s="4"/>
      <c r="Q46" s="4"/>
    </row>
    <row r="47" spans="2:17" x14ac:dyDescent="0.3">
      <c r="B47" s="4"/>
      <c r="C47" s="4"/>
      <c r="D47" s="4"/>
      <c r="E47" s="4"/>
      <c r="F47" s="4"/>
      <c r="G47" s="4"/>
      <c r="H47" s="4"/>
      <c r="I47" s="4"/>
      <c r="J47" s="4"/>
      <c r="K47" s="4"/>
      <c r="L47" s="4"/>
      <c r="M47" s="4"/>
      <c r="N47" s="4"/>
      <c r="O47" s="4"/>
      <c r="P47" s="4"/>
      <c r="Q47" s="4"/>
    </row>
    <row r="48" spans="2:17" x14ac:dyDescent="0.3">
      <c r="B48" s="4"/>
      <c r="C48" s="4"/>
      <c r="D48" s="4"/>
      <c r="E48" s="4"/>
      <c r="F48" s="4"/>
      <c r="G48" s="4"/>
      <c r="H48" s="4"/>
      <c r="I48" s="4"/>
      <c r="J48" s="4"/>
      <c r="K48" s="4"/>
      <c r="L48" s="4"/>
      <c r="M48" s="4"/>
      <c r="N48" s="4"/>
      <c r="O48" s="4"/>
      <c r="P48" s="4"/>
      <c r="Q48" s="4"/>
    </row>
    <row r="49" spans="2:17" x14ac:dyDescent="0.3">
      <c r="B49" s="4"/>
      <c r="C49" s="4"/>
      <c r="D49" s="4"/>
      <c r="E49" s="4"/>
      <c r="F49" s="4"/>
      <c r="G49" s="4"/>
      <c r="H49" s="4"/>
      <c r="I49" s="4"/>
      <c r="J49" s="4"/>
      <c r="K49" s="4"/>
      <c r="L49" s="4"/>
      <c r="M49" s="4"/>
      <c r="N49" s="4"/>
      <c r="O49" s="4"/>
      <c r="P49" s="4"/>
      <c r="Q49" s="4"/>
    </row>
    <row r="50" spans="2:17" x14ac:dyDescent="0.3">
      <c r="B50" s="4"/>
      <c r="C50" s="4"/>
      <c r="D50" s="4"/>
      <c r="E50" s="4"/>
      <c r="F50" s="4"/>
      <c r="G50" s="4"/>
      <c r="H50" s="4"/>
      <c r="I50" s="4"/>
      <c r="J50" s="4"/>
      <c r="K50" s="4"/>
      <c r="L50" s="4"/>
      <c r="M50" s="4"/>
      <c r="N50" s="4"/>
      <c r="O50" s="4"/>
      <c r="P50" s="4"/>
      <c r="Q50" s="4"/>
    </row>
    <row r="59" spans="2:17" ht="24.6" x14ac:dyDescent="0.4">
      <c r="B59" s="103"/>
      <c r="C59" s="103"/>
      <c r="D59" s="103"/>
      <c r="E59" s="103"/>
      <c r="F59" s="103"/>
    </row>
    <row r="60" spans="2:17" ht="17.399999999999999" x14ac:dyDescent="0.3">
      <c r="B60" s="104"/>
      <c r="C60" s="104"/>
      <c r="D60" s="104"/>
      <c r="E60" s="104"/>
      <c r="F60" s="104"/>
    </row>
    <row r="61" spans="2:17" ht="17.399999999999999" x14ac:dyDescent="0.3">
      <c r="B61" s="16"/>
      <c r="C61" s="16"/>
      <c r="D61" s="16"/>
      <c r="E61" s="16"/>
      <c r="F61" s="16"/>
    </row>
    <row r="62" spans="2:17" ht="17.399999999999999" x14ac:dyDescent="0.3">
      <c r="B62" s="16"/>
      <c r="C62" s="16"/>
      <c r="D62" s="16"/>
      <c r="E62" s="16"/>
      <c r="F62" s="16"/>
    </row>
    <row r="63" spans="2:17" x14ac:dyDescent="0.3">
      <c r="B63" s="17"/>
      <c r="C63" s="17"/>
      <c r="D63" s="18"/>
      <c r="E63" s="19"/>
      <c r="F63" s="20"/>
    </row>
    <row r="64" spans="2:17" x14ac:dyDescent="0.3">
      <c r="B64" s="105"/>
      <c r="C64" s="105"/>
      <c r="D64" s="105"/>
      <c r="E64" s="105"/>
      <c r="F64" s="105"/>
    </row>
    <row r="65" spans="2:6" x14ac:dyDescent="0.3">
      <c r="B65" s="17"/>
      <c r="C65" s="17"/>
      <c r="D65" s="17"/>
      <c r="E65" s="17"/>
      <c r="F65" s="17"/>
    </row>
    <row r="66" spans="2:6" x14ac:dyDescent="0.3">
      <c r="B66" s="17"/>
      <c r="C66" s="17"/>
      <c r="D66" s="17"/>
      <c r="E66" s="17"/>
      <c r="F66" s="17"/>
    </row>
    <row r="67" spans="2:6" x14ac:dyDescent="0.3">
      <c r="B67" s="17"/>
      <c r="C67" s="17"/>
      <c r="D67" s="18"/>
      <c r="E67" s="19"/>
      <c r="F67" s="20"/>
    </row>
    <row r="68" spans="2:6" ht="24.6" x14ac:dyDescent="0.4">
      <c r="B68" s="103"/>
      <c r="C68" s="103"/>
      <c r="D68" s="103"/>
      <c r="E68" s="103"/>
      <c r="F68" s="103"/>
    </row>
    <row r="69" spans="2:6" ht="21" x14ac:dyDescent="0.4">
      <c r="B69" s="101"/>
      <c r="C69" s="101"/>
      <c r="D69" s="101"/>
      <c r="E69" s="101"/>
      <c r="F69" s="101"/>
    </row>
  </sheetData>
  <sheetProtection algorithmName="SHA-512" hashValue="RUH7RTTq5DbB79ko6QKqtgqAShmKiM3vpnOxddcClzpPYyrsadqA9E3SF3hHV/vXncd6vbNwcjFpIuQsYJg51Q==" saltValue="evtaiT3IVB1ybAHlHgXi+w==" spinCount="100000" sheet="1" scenarios="1"/>
  <mergeCells count="40">
    <mergeCell ref="B6:D6"/>
    <mergeCell ref="E6:L6"/>
    <mergeCell ref="B27:D27"/>
    <mergeCell ref="B28:D28"/>
    <mergeCell ref="J26:L26"/>
    <mergeCell ref="J27:L27"/>
    <mergeCell ref="J28:L28"/>
    <mergeCell ref="G26:I26"/>
    <mergeCell ref="B26:D26"/>
    <mergeCell ref="G27:I27"/>
    <mergeCell ref="G28:I28"/>
    <mergeCell ref="B21:G21"/>
    <mergeCell ref="H20:I20"/>
    <mergeCell ref="H21:I21"/>
    <mergeCell ref="B10:L16"/>
    <mergeCell ref="J30:L30"/>
    <mergeCell ref="J31:L31"/>
    <mergeCell ref="B25:L25"/>
    <mergeCell ref="G29:I29"/>
    <mergeCell ref="B29:D29"/>
    <mergeCell ref="B30:D30"/>
    <mergeCell ref="B31:D31"/>
    <mergeCell ref="G30:I30"/>
    <mergeCell ref="G31:I31"/>
    <mergeCell ref="B5:L5"/>
    <mergeCell ref="B69:F69"/>
    <mergeCell ref="K45:K46"/>
    <mergeCell ref="B59:F59"/>
    <mergeCell ref="B60:F60"/>
    <mergeCell ref="B64:F64"/>
    <mergeCell ref="B68:F68"/>
    <mergeCell ref="B22:L22"/>
    <mergeCell ref="B24:L24"/>
    <mergeCell ref="C42:C43"/>
    <mergeCell ref="K40:K41"/>
    <mergeCell ref="B18:L18"/>
    <mergeCell ref="B20:G20"/>
    <mergeCell ref="B33:L35"/>
    <mergeCell ref="B8:L8"/>
    <mergeCell ref="J29:L29"/>
  </mergeCells>
  <pageMargins left="0.70866141732283472" right="0.70866141732283472" top="0.74803149606299213" bottom="0.74803149606299213" header="0.31496062992125984" footer="0.31496062992125984"/>
  <pageSetup paperSize="9" scale="84" orientation="portrait" r:id="rId1"/>
  <headerFooter>
    <oddHeader>&amp;CPríloha č. 1 - Test podniku v ťažkostiach</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CM43"/>
  <sheetViews>
    <sheetView tabSelected="1" view="pageBreakPreview" topLeftCell="A3" zoomScale="150" zoomScaleNormal="150" zoomScaleSheetLayoutView="150" workbookViewId="0">
      <selection activeCell="B16" sqref="B16:BY16"/>
    </sheetView>
  </sheetViews>
  <sheetFormatPr defaultColWidth="9.109375" defaultRowHeight="13.2" x14ac:dyDescent="0.25"/>
  <cols>
    <col min="1" max="1" width="9.109375" style="23"/>
    <col min="2" max="2" width="4.33203125" style="46" customWidth="1"/>
    <col min="3" max="3" width="0.6640625" style="46" customWidth="1"/>
    <col min="4" max="4" width="0.6640625" style="47" customWidth="1"/>
    <col min="5" max="5" width="2.33203125" style="48" customWidth="1"/>
    <col min="6" max="6" width="0.44140625" style="48" customWidth="1"/>
    <col min="7" max="7" width="2.33203125" style="48" customWidth="1"/>
    <col min="8" max="8" width="0.44140625" style="48" customWidth="1"/>
    <col min="9" max="9" width="2.33203125" style="48" customWidth="1"/>
    <col min="10" max="10" width="0.44140625" style="48" customWidth="1"/>
    <col min="11" max="11" width="2.33203125" style="48" customWidth="1"/>
    <col min="12" max="12" width="0.44140625" style="48" customWidth="1"/>
    <col min="13" max="13" width="2.33203125" style="48" customWidth="1"/>
    <col min="14" max="14" width="0.44140625" style="48" customWidth="1"/>
    <col min="15" max="15" width="2.33203125" style="48" customWidth="1"/>
    <col min="16" max="18" width="0.44140625" style="48" customWidth="1"/>
    <col min="19" max="19" width="5" style="48" customWidth="1"/>
    <col min="20" max="21" width="0.44140625" style="48" customWidth="1"/>
    <col min="22" max="22" width="2.33203125" style="48" customWidth="1"/>
    <col min="23" max="23" width="0.44140625" style="48" customWidth="1"/>
    <col min="24" max="24" width="2.33203125" style="48" customWidth="1"/>
    <col min="25" max="25" width="0.44140625" style="48" customWidth="1"/>
    <col min="26" max="26" width="2.33203125" style="48" customWidth="1"/>
    <col min="27" max="27" width="0.44140625" style="48" customWidth="1"/>
    <col min="28" max="28" width="2.33203125" style="48" customWidth="1"/>
    <col min="29" max="29" width="0.44140625" style="48" customWidth="1"/>
    <col min="30" max="30" width="2.33203125" style="48" customWidth="1"/>
    <col min="31" max="31" width="0.44140625" style="48" customWidth="1"/>
    <col min="32" max="32" width="2.33203125" style="48" customWidth="1"/>
    <col min="33" max="33" width="0.44140625" style="48" customWidth="1"/>
    <col min="34" max="34" width="2.33203125" style="48" customWidth="1"/>
    <col min="35" max="35" width="0.44140625" style="48" customWidth="1"/>
    <col min="36" max="36" width="2.33203125" style="48" customWidth="1"/>
    <col min="37" max="37" width="0.44140625" style="48" customWidth="1"/>
    <col min="38" max="38" width="2.33203125" style="48" customWidth="1"/>
    <col min="39" max="39" width="0.44140625" style="48" customWidth="1"/>
    <col min="40" max="41" width="1.33203125" style="48" customWidth="1"/>
    <col min="42" max="42" width="0.44140625" style="48" customWidth="1"/>
    <col min="43" max="43" width="2.33203125" style="48" customWidth="1"/>
    <col min="44" max="44" width="0.44140625" style="48" customWidth="1"/>
    <col min="45" max="45" width="2.33203125" style="48" customWidth="1"/>
    <col min="46" max="46" width="0.44140625" style="48" customWidth="1"/>
    <col min="47" max="47" width="2.33203125" style="48" customWidth="1"/>
    <col min="48" max="48" width="0.44140625" style="48" customWidth="1"/>
    <col min="49" max="49" width="2.33203125" style="48" customWidth="1"/>
    <col min="50" max="50" width="0.44140625" style="48" customWidth="1"/>
    <col min="51" max="51" width="2.33203125" style="48" customWidth="1"/>
    <col min="52" max="52" width="0.44140625" style="48" customWidth="1"/>
    <col min="53" max="53" width="0.6640625" style="48" customWidth="1"/>
    <col min="54" max="54" width="0.44140625" style="48" customWidth="1"/>
    <col min="55" max="55" width="2.33203125" style="48" customWidth="1"/>
    <col min="56" max="56" width="0.44140625" style="48" customWidth="1"/>
    <col min="57" max="57" width="2.33203125" style="48" customWidth="1"/>
    <col min="58" max="58" width="0.44140625" style="48" customWidth="1"/>
    <col min="59" max="59" width="2.33203125" style="48" customWidth="1"/>
    <col min="60" max="60" width="0.44140625" style="48" customWidth="1"/>
    <col min="61" max="61" width="2.33203125" style="48" customWidth="1"/>
    <col min="62" max="62" width="0.44140625" style="48" customWidth="1"/>
    <col min="63" max="63" width="2.33203125" style="48" customWidth="1"/>
    <col min="64" max="64" width="0.44140625" style="48" customWidth="1"/>
    <col min="65" max="65" width="2.33203125" style="48" customWidth="1"/>
    <col min="66" max="66" width="0.44140625" style="48" customWidth="1"/>
    <col min="67" max="67" width="2.33203125" style="48" customWidth="1"/>
    <col min="68" max="68" width="0.44140625" style="48" customWidth="1"/>
    <col min="69" max="69" width="2.33203125" style="48" customWidth="1"/>
    <col min="70" max="70" width="0.44140625" style="48" customWidth="1"/>
    <col min="71" max="71" width="2.33203125" style="48" customWidth="1"/>
    <col min="72" max="72" width="0.44140625" style="48" customWidth="1"/>
    <col min="73" max="73" width="2.33203125" style="48" customWidth="1"/>
    <col min="74" max="74" width="0.44140625" style="48" customWidth="1"/>
    <col min="75" max="75" width="2.33203125" style="48" customWidth="1"/>
    <col min="76" max="76" width="0.44140625" style="48" customWidth="1"/>
    <col min="77" max="77" width="2.33203125" style="44" customWidth="1"/>
    <col min="78" max="79" width="9.109375" style="23"/>
    <col min="80" max="81" width="9.109375" style="23" hidden="1" customWidth="1"/>
    <col min="82" max="16384" width="9.109375" style="23"/>
  </cols>
  <sheetData>
    <row r="1" spans="2:83" ht="15" customHeight="1" x14ac:dyDescent="0.25">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Z1" s="2"/>
      <c r="CA1" s="2"/>
    </row>
    <row r="2" spans="2:83" x14ac:dyDescent="0.25">
      <c r="B2" s="41"/>
      <c r="C2" s="41"/>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Z2" s="2"/>
      <c r="CA2" s="2"/>
    </row>
    <row r="3" spans="2:83" x14ac:dyDescent="0.25">
      <c r="B3" s="41"/>
      <c r="C3" s="41"/>
      <c r="D3" s="4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Z3" s="2"/>
      <c r="CA3" s="2"/>
      <c r="CB3" s="92" t="s">
        <v>14</v>
      </c>
      <c r="CC3" s="92" t="b">
        <v>0</v>
      </c>
      <c r="CE3" s="90"/>
    </row>
    <row r="4" spans="2:83" ht="9.75" customHeight="1" x14ac:dyDescent="0.25">
      <c r="B4" s="41"/>
      <c r="C4" s="41"/>
      <c r="D4" s="4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Z4" s="2"/>
      <c r="CA4" s="2"/>
      <c r="CE4" s="90"/>
    </row>
    <row r="5" spans="2:83" ht="7.5" customHeight="1" x14ac:dyDescent="0.25">
      <c r="B5" s="41"/>
      <c r="C5" s="41"/>
      <c r="D5" s="4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Z5" s="2"/>
      <c r="CA5" s="2"/>
    </row>
    <row r="6" spans="2:83" ht="12.75" customHeight="1" x14ac:dyDescent="0.25">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97"/>
      <c r="CA6" s="97"/>
    </row>
    <row r="7" spans="2:83" ht="27.75" customHeight="1" x14ac:dyDescent="0.25">
      <c r="B7" s="439" t="s">
        <v>149</v>
      </c>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96"/>
      <c r="CA7" s="96"/>
    </row>
    <row r="8" spans="2:83" ht="12.75" customHeight="1" x14ac:dyDescent="0.25">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2"/>
      <c r="CA8" s="2"/>
    </row>
    <row r="9" spans="2:83" ht="12.75" customHeight="1" x14ac:dyDescent="0.3">
      <c r="B9" s="277" t="s">
        <v>126</v>
      </c>
      <c r="C9" s="277"/>
      <c r="D9" s="277"/>
      <c r="E9" s="277"/>
      <c r="F9" s="277"/>
      <c r="G9" s="277"/>
      <c r="H9" s="277"/>
      <c r="I9" s="277"/>
      <c r="J9" s="277"/>
      <c r="K9" s="277"/>
      <c r="L9" s="277"/>
      <c r="M9" s="277"/>
      <c r="N9" s="277"/>
      <c r="O9" s="277"/>
      <c r="P9" s="277"/>
      <c r="Q9" s="277"/>
      <c r="R9" s="277"/>
      <c r="S9" s="277"/>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359">
        <f ca="1">TODAY()</f>
        <v>44950</v>
      </c>
      <c r="BN9" s="359"/>
      <c r="BO9" s="359"/>
      <c r="BP9" s="359"/>
      <c r="BQ9" s="359"/>
      <c r="BR9" s="359"/>
      <c r="BS9" s="359"/>
      <c r="BT9" s="359"/>
      <c r="BU9" s="359"/>
      <c r="BV9" s="359"/>
      <c r="BW9" s="359"/>
      <c r="BX9" s="83"/>
      <c r="BY9" s="83"/>
      <c r="BZ9" s="2"/>
      <c r="CA9" s="2"/>
    </row>
    <row r="10" spans="2:83" x14ac:dyDescent="0.25">
      <c r="B10" s="21"/>
      <c r="C10" s="21"/>
      <c r="D10" s="2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83" ht="12.75" customHeight="1" x14ac:dyDescent="0.25">
      <c r="B11" s="195" t="s">
        <v>135</v>
      </c>
      <c r="C11" s="195"/>
      <c r="D11" s="195"/>
      <c r="E11" s="195"/>
      <c r="F11" s="195"/>
      <c r="G11" s="195"/>
      <c r="H11" s="195"/>
      <c r="I11" s="195"/>
      <c r="J11" s="195"/>
      <c r="K11" s="195"/>
      <c r="L11" s="278" t="s">
        <v>143</v>
      </c>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
      <c r="CA11" s="2"/>
    </row>
    <row r="12" spans="2:83" ht="17.399999999999999" x14ac:dyDescent="0.25">
      <c r="B12" s="195" t="s">
        <v>136</v>
      </c>
      <c r="C12" s="195"/>
      <c r="D12" s="195"/>
      <c r="E12" s="195"/>
      <c r="F12" s="195"/>
      <c r="G12" s="195"/>
      <c r="H12" s="195"/>
      <c r="I12" s="195"/>
      <c r="J12" s="195"/>
      <c r="K12" s="195"/>
      <c r="L12" s="195"/>
      <c r="M12" s="195"/>
      <c r="N12" s="195"/>
      <c r="O12" s="195"/>
      <c r="P12" s="195"/>
      <c r="Q12" s="195"/>
      <c r="R12" s="195"/>
      <c r="S12" s="195"/>
      <c r="T12" s="195"/>
      <c r="U12" s="195"/>
      <c r="V12" s="195"/>
      <c r="W12" s="195"/>
      <c r="X12" s="19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
      <c r="CA12" s="2"/>
    </row>
    <row r="13" spans="2:83" ht="17.399999999999999" x14ac:dyDescent="0.25">
      <c r="B13" s="260" t="s">
        <v>128</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2" t="str">
        <f>IF(Úvod!H20="","",Úvod!H20)</f>
        <v/>
      </c>
      <c r="AN13" s="262"/>
      <c r="AO13" s="262"/>
      <c r="AP13" s="262"/>
      <c r="AQ13" s="262"/>
      <c r="AR13" s="262"/>
      <c r="AS13" s="262"/>
      <c r="AT13" s="262"/>
      <c r="AU13" s="262"/>
      <c r="AV13" s="262"/>
      <c r="AW13" s="262"/>
      <c r="AX13" s="262"/>
      <c r="AY13" s="262"/>
      <c r="AZ13" s="262"/>
      <c r="BA13" s="262"/>
      <c r="BB13" s="262"/>
      <c r="BC13" s="262"/>
      <c r="BD13" s="25"/>
      <c r="BE13" s="25"/>
      <c r="BF13" s="25"/>
      <c r="BG13" s="25"/>
      <c r="BH13" s="25"/>
      <c r="BI13" s="25"/>
      <c r="BJ13" s="25"/>
      <c r="BK13" s="25"/>
      <c r="BL13" s="25"/>
      <c r="BM13" s="25"/>
      <c r="BN13" s="25"/>
      <c r="BO13" s="25"/>
      <c r="BP13" s="25"/>
      <c r="BQ13" s="25"/>
      <c r="BR13" s="25"/>
      <c r="BS13" s="25"/>
      <c r="BT13" s="25"/>
      <c r="BU13" s="25"/>
      <c r="BV13" s="25"/>
      <c r="BW13" s="25"/>
      <c r="BX13" s="25"/>
      <c r="BY13" s="25"/>
      <c r="BZ13" s="2"/>
      <c r="CA13" s="2"/>
    </row>
    <row r="14" spans="2:83" ht="17.399999999999999" x14ac:dyDescent="0.25">
      <c r="B14" s="260" t="s">
        <v>129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t="str">
        <f>IF(Úvod!H21="","",Úvod!H21)</f>
        <v/>
      </c>
      <c r="AN14" s="262"/>
      <c r="AO14" s="262"/>
      <c r="AP14" s="262"/>
      <c r="AQ14" s="262"/>
      <c r="AR14" s="262"/>
      <c r="AS14" s="262"/>
      <c r="AT14" s="262"/>
      <c r="AU14" s="262"/>
      <c r="AV14" s="262"/>
      <c r="AW14" s="262"/>
      <c r="AX14" s="262"/>
      <c r="AY14" s="262"/>
      <c r="AZ14" s="262"/>
      <c r="BA14" s="262"/>
      <c r="BB14" s="262"/>
      <c r="BC14" s="262"/>
      <c r="BD14" s="25"/>
      <c r="BE14" s="25"/>
      <c r="BF14" s="25"/>
      <c r="BG14" s="25"/>
      <c r="BH14" s="25"/>
      <c r="BI14" s="25"/>
      <c r="BJ14" s="25"/>
      <c r="BK14" s="25"/>
      <c r="BL14" s="25"/>
      <c r="BM14" s="25"/>
      <c r="BN14" s="25"/>
      <c r="BO14" s="25"/>
      <c r="BP14" s="25"/>
      <c r="BQ14" s="25"/>
      <c r="BR14" s="25"/>
      <c r="BS14" s="25"/>
      <c r="BT14" s="25"/>
      <c r="BU14" s="25"/>
      <c r="BV14" s="25"/>
      <c r="BW14" s="25"/>
      <c r="BX14" s="25"/>
      <c r="BY14" s="25"/>
      <c r="BZ14" s="2"/>
      <c r="CA14" s="2"/>
    </row>
    <row r="15" spans="2:83" x14ac:dyDescent="0.25">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
      <c r="BO15" s="2"/>
      <c r="BP15" s="2"/>
      <c r="BQ15" s="2"/>
      <c r="BR15" s="2"/>
      <c r="BS15" s="2"/>
      <c r="BT15" s="2"/>
      <c r="BU15" s="2"/>
      <c r="BV15" s="2"/>
      <c r="BW15" s="2"/>
      <c r="BX15" s="2"/>
      <c r="BY15" s="3"/>
      <c r="BZ15" s="2"/>
      <c r="CA15" s="2"/>
    </row>
    <row r="16" spans="2:83" ht="18" customHeight="1" x14ac:dyDescent="0.25">
      <c r="B16" s="347" t="s">
        <v>132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25"/>
      <c r="CA16" s="25"/>
    </row>
    <row r="17" spans="2:91" ht="4.5" customHeight="1" x14ac:dyDescent="0.25">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
      <c r="BO17" s="2"/>
      <c r="BP17" s="2"/>
      <c r="BQ17" s="2"/>
      <c r="BR17" s="2"/>
      <c r="BS17" s="2"/>
      <c r="BT17" s="2"/>
      <c r="BU17" s="2"/>
      <c r="BV17" s="2"/>
      <c r="BW17" s="2"/>
      <c r="BX17" s="2"/>
      <c r="BY17" s="3"/>
    </row>
    <row r="18" spans="2:91" ht="12.75" customHeight="1" x14ac:dyDescent="0.25">
      <c r="B18" s="411" t="s">
        <v>139</v>
      </c>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row>
    <row r="19" spans="2:91" ht="4.5" customHeight="1" x14ac:dyDescent="0.25">
      <c r="B19" s="28"/>
      <c r="C19" s="28"/>
      <c r="D19" s="28"/>
      <c r="E19" s="28"/>
      <c r="F19" s="28"/>
      <c r="G19" s="28"/>
      <c r="H19" s="28"/>
      <c r="I19" s="28"/>
      <c r="J19" s="28"/>
      <c r="K19" s="28"/>
      <c r="L19" s="28"/>
      <c r="M19" s="28"/>
      <c r="N19" s="28"/>
      <c r="O19" s="28"/>
      <c r="P19" s="28"/>
      <c r="Q19" s="28"/>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91" ht="18" customHeight="1" x14ac:dyDescent="0.25">
      <c r="B20" s="347" t="s">
        <v>133</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412"/>
      <c r="BZ20" s="347"/>
      <c r="CA20" s="199"/>
    </row>
    <row r="21" spans="2:91" ht="12" customHeight="1" x14ac:dyDescent="0.25">
      <c r="B21" s="411" t="s">
        <v>140</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row>
    <row r="22" spans="2:91" ht="12" customHeight="1" x14ac:dyDescent="0.25">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row>
    <row r="23" spans="2:91" ht="17.399999999999999" x14ac:dyDescent="0.25">
      <c r="B23" s="199" t="s">
        <v>134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25"/>
      <c r="CA23" s="25"/>
    </row>
    <row r="24" spans="2:91" ht="12" customHeight="1" x14ac:dyDescent="0.25">
      <c r="B24" s="195"/>
      <c r="C24" s="195"/>
      <c r="D24" s="195"/>
      <c r="E24" s="195"/>
      <c r="F24" s="195"/>
      <c r="G24" s="195"/>
      <c r="H24" s="195"/>
      <c r="I24" s="195"/>
      <c r="J24" s="195"/>
      <c r="K24" s="195"/>
      <c r="L24" s="195"/>
      <c r="M24" s="195"/>
      <c r="N24" s="195"/>
      <c r="O24" s="195"/>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91" ht="13.8" thickBot="1" x14ac:dyDescent="0.3">
      <c r="B25" s="141" t="s">
        <v>89</v>
      </c>
      <c r="C25" s="141"/>
      <c r="D25" s="141"/>
      <c r="E25" s="141"/>
      <c r="F25" s="141"/>
      <c r="G25" s="141"/>
      <c r="H25" s="141"/>
      <c r="I25" s="141"/>
      <c r="J25" s="141"/>
      <c r="K25" s="141"/>
      <c r="L25" s="141"/>
      <c r="M25" s="141"/>
      <c r="N25" s="141"/>
      <c r="O25" s="141"/>
      <c r="P25" s="29"/>
      <c r="Q25" s="29"/>
      <c r="R25" s="29"/>
      <c r="S25" s="29"/>
      <c r="T25" s="29"/>
      <c r="U25" s="29"/>
      <c r="V25" s="29"/>
      <c r="W25" s="29"/>
      <c r="X25" s="29"/>
      <c r="Y25" s="29"/>
      <c r="Z25" s="29"/>
      <c r="AA25" s="30"/>
      <c r="AB25" s="30"/>
      <c r="AC25" s="30"/>
      <c r="AD25" s="30"/>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
    </row>
    <row r="26" spans="2:91" s="44" customFormat="1" ht="21.75" customHeight="1" thickBot="1" x14ac:dyDescent="0.3">
      <c r="B26" s="155" t="s">
        <v>147</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7"/>
      <c r="BY26" s="3"/>
      <c r="BZ26" s="23"/>
      <c r="CA26" s="23"/>
      <c r="CB26" s="23"/>
      <c r="CC26" s="23"/>
      <c r="CD26" s="23"/>
      <c r="CE26" s="23"/>
      <c r="CF26" s="23"/>
      <c r="CG26" s="23"/>
      <c r="CH26" s="23"/>
      <c r="CI26" s="23"/>
      <c r="CJ26" s="23"/>
      <c r="CK26" s="23"/>
      <c r="CL26" s="23"/>
      <c r="CM26" s="23"/>
    </row>
    <row r="27" spans="2:91" s="44" customFormat="1" ht="8.25" customHeight="1" thickBot="1" x14ac:dyDescent="0.3">
      <c r="B27" s="158" t="s">
        <v>144</v>
      </c>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5"/>
      <c r="AE27" s="163"/>
      <c r="AF27" s="164"/>
      <c r="AG27" s="164"/>
      <c r="AH27" s="164"/>
      <c r="AI27" s="164"/>
      <c r="AJ27" s="164"/>
      <c r="AK27" s="164"/>
      <c r="AL27" s="164"/>
      <c r="AM27" s="164"/>
      <c r="AN27" s="164"/>
      <c r="AO27" s="164"/>
      <c r="AP27" s="164"/>
      <c r="AQ27" s="164"/>
      <c r="AR27" s="164"/>
      <c r="AS27" s="164"/>
      <c r="AT27" s="164"/>
      <c r="AU27" s="164"/>
      <c r="AV27" s="164"/>
      <c r="AW27" s="164"/>
      <c r="AX27" s="164"/>
      <c r="AY27" s="164"/>
      <c r="AZ27" s="165"/>
      <c r="BA27" s="164"/>
      <c r="BB27" s="164"/>
      <c r="BC27" s="164"/>
      <c r="BD27" s="164"/>
      <c r="BE27" s="164"/>
      <c r="BF27" s="164"/>
      <c r="BG27" s="164"/>
      <c r="BH27" s="164"/>
      <c r="BI27" s="164"/>
      <c r="BJ27" s="164"/>
      <c r="BK27" s="164"/>
      <c r="BL27" s="164"/>
      <c r="BM27" s="164"/>
      <c r="BN27" s="164"/>
      <c r="BO27" s="164"/>
      <c r="BP27" s="164"/>
      <c r="BQ27" s="164"/>
      <c r="BR27" s="164"/>
      <c r="BS27" s="164"/>
      <c r="BT27" s="164"/>
      <c r="BU27" s="164"/>
      <c r="BV27" s="164"/>
      <c r="BW27" s="164"/>
      <c r="BX27" s="166"/>
      <c r="BY27" s="3"/>
      <c r="BZ27" s="23"/>
      <c r="CA27" s="23"/>
      <c r="CB27" s="23"/>
      <c r="CC27" s="23"/>
      <c r="CD27" s="23"/>
      <c r="CE27" s="23"/>
      <c r="CF27" s="23"/>
      <c r="CG27" s="23"/>
      <c r="CH27" s="23"/>
      <c r="CI27" s="23"/>
      <c r="CJ27" s="23"/>
      <c r="CK27" s="23"/>
      <c r="CL27" s="23"/>
      <c r="CM27" s="23"/>
    </row>
    <row r="28" spans="2:91" s="44" customFormat="1" ht="12.75" customHeight="1" x14ac:dyDescent="0.25">
      <c r="B28" s="159"/>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8"/>
      <c r="AE28" s="32"/>
      <c r="AF28" s="222"/>
      <c r="AG28" s="223"/>
      <c r="AH28" s="223"/>
      <c r="AI28" s="223"/>
      <c r="AJ28" s="223"/>
      <c r="AK28" s="223"/>
      <c r="AL28" s="223"/>
      <c r="AM28" s="223"/>
      <c r="AN28" s="223"/>
      <c r="AO28" s="223"/>
      <c r="AP28" s="223"/>
      <c r="AQ28" s="223"/>
      <c r="AR28" s="223"/>
      <c r="AS28" s="223"/>
      <c r="AT28" s="223"/>
      <c r="AU28" s="223"/>
      <c r="AV28" s="223"/>
      <c r="AW28" s="223"/>
      <c r="AX28" s="223"/>
      <c r="AY28" s="223"/>
      <c r="AZ28" s="223"/>
      <c r="BA28" s="223"/>
      <c r="BB28" s="223"/>
      <c r="BC28" s="223"/>
      <c r="BD28" s="223"/>
      <c r="BE28" s="223"/>
      <c r="BF28" s="223"/>
      <c r="BG28" s="223"/>
      <c r="BH28" s="223"/>
      <c r="BI28" s="223"/>
      <c r="BJ28" s="223"/>
      <c r="BK28" s="223"/>
      <c r="BL28" s="223"/>
      <c r="BM28" s="223"/>
      <c r="BN28" s="223"/>
      <c r="BO28" s="223"/>
      <c r="BP28" s="223"/>
      <c r="BQ28" s="223"/>
      <c r="BR28" s="223"/>
      <c r="BS28" s="223"/>
      <c r="BT28" s="223"/>
      <c r="BU28" s="223"/>
      <c r="BV28" s="223"/>
      <c r="BW28" s="224"/>
      <c r="BX28" s="33"/>
      <c r="BY28" s="3"/>
      <c r="BZ28" s="23"/>
      <c r="CA28" s="23"/>
      <c r="CB28" s="23"/>
      <c r="CC28" s="23"/>
      <c r="CD28" s="23"/>
      <c r="CE28" s="23"/>
      <c r="CF28" s="23"/>
      <c r="CG28" s="23"/>
      <c r="CH28" s="23"/>
      <c r="CI28" s="23"/>
      <c r="CJ28" s="23"/>
      <c r="CK28" s="23"/>
      <c r="CL28" s="23"/>
      <c r="CM28" s="23"/>
    </row>
    <row r="29" spans="2:91" s="44" customFormat="1" ht="12.75" customHeight="1" thickBot="1" x14ac:dyDescent="0.3">
      <c r="B29" s="159"/>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8"/>
      <c r="AE29" s="34"/>
      <c r="AF29" s="225"/>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7"/>
      <c r="BX29" s="33"/>
      <c r="BY29" s="3"/>
      <c r="BZ29" s="23"/>
      <c r="CA29" s="23"/>
      <c r="CB29" s="23"/>
      <c r="CC29" s="23"/>
      <c r="CD29" s="23"/>
      <c r="CE29" s="23"/>
      <c r="CF29" s="23"/>
      <c r="CG29" s="23"/>
      <c r="CH29" s="23"/>
      <c r="CI29" s="23"/>
      <c r="CJ29" s="23"/>
      <c r="CK29" s="23"/>
      <c r="CL29" s="23"/>
      <c r="CM29" s="23"/>
    </row>
    <row r="30" spans="2:91" s="44" customFormat="1" ht="8.25" customHeight="1" thickBot="1" x14ac:dyDescent="0.3">
      <c r="B30" s="160"/>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2"/>
      <c r="AE30" s="121"/>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1"/>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35"/>
      <c r="BX30" s="36"/>
      <c r="BY30" s="3"/>
      <c r="BZ30" s="23"/>
      <c r="CA30" s="23"/>
      <c r="CB30" s="23"/>
      <c r="CC30" s="23"/>
      <c r="CD30" s="23"/>
      <c r="CE30" s="23"/>
      <c r="CF30" s="23"/>
      <c r="CG30" s="23"/>
      <c r="CH30" s="23"/>
      <c r="CI30" s="23"/>
      <c r="CJ30" s="23"/>
      <c r="CK30" s="23"/>
      <c r="CL30" s="23"/>
      <c r="CM30" s="23"/>
    </row>
    <row r="31" spans="2:91" s="44" customFormat="1" x14ac:dyDescent="0.25">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58"/>
      <c r="BX31" s="58"/>
      <c r="BY31" s="3"/>
      <c r="BZ31" s="23"/>
      <c r="CA31" s="23"/>
      <c r="CB31" s="23"/>
      <c r="CC31" s="23"/>
      <c r="CD31" s="23"/>
      <c r="CE31" s="23"/>
      <c r="CF31" s="23"/>
      <c r="CG31" s="23"/>
      <c r="CH31" s="23"/>
      <c r="CI31" s="23"/>
      <c r="CJ31" s="23"/>
      <c r="CK31" s="23"/>
      <c r="CL31" s="23"/>
      <c r="CM31" s="23"/>
    </row>
    <row r="32" spans="2:91" x14ac:dyDescent="0.25">
      <c r="B32" s="21"/>
      <c r="C32" s="21"/>
      <c r="D32" s="2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3"/>
    </row>
    <row r="33" spans="2:77" ht="13.8" thickBot="1" x14ac:dyDescent="0.3">
      <c r="B33" s="21"/>
      <c r="C33" s="21"/>
      <c r="D33" s="2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3"/>
    </row>
    <row r="34" spans="2:77" ht="13.8" thickTop="1" x14ac:dyDescent="0.25">
      <c r="B34" s="21"/>
      <c r="C34" s="21"/>
      <c r="D34" s="22"/>
      <c r="E34" s="2"/>
      <c r="F34" s="2"/>
      <c r="G34" s="2"/>
      <c r="H34" s="2"/>
      <c r="I34" s="2"/>
      <c r="J34" s="2"/>
      <c r="K34" s="2"/>
      <c r="L34" s="2"/>
      <c r="M34" s="2"/>
      <c r="N34" s="2"/>
      <c r="O34" s="2"/>
      <c r="P34" s="2"/>
      <c r="Q34" s="2"/>
      <c r="R34" s="2"/>
      <c r="S34" s="2"/>
      <c r="T34" s="2"/>
      <c r="U34" s="2"/>
      <c r="V34" s="2"/>
      <c r="W34" s="2"/>
      <c r="X34" s="2"/>
      <c r="Y34" s="2"/>
      <c r="Z34" s="2"/>
      <c r="AA34" s="2"/>
      <c r="AB34" s="2"/>
      <c r="AC34" s="2"/>
      <c r="AD34" s="206" t="str">
        <f>IF(OR(AF28=""),"zadajte hodnoty do bielych buniek",IF(OR(AF37=1,BB37=1,AF28="Jednotka územnej samosprávy je v nútenej správe"),"podnik je v ťažkostiach","podnik nie je v ťažkostiach"))</f>
        <v>zadajte hodnoty do bielych buniek</v>
      </c>
      <c r="AE34" s="207"/>
      <c r="AF34" s="207"/>
      <c r="AG34" s="207"/>
      <c r="AH34" s="207"/>
      <c r="AI34" s="207"/>
      <c r="AJ34" s="207"/>
      <c r="AK34" s="207"/>
      <c r="AL34" s="207"/>
      <c r="AM34" s="207"/>
      <c r="AN34" s="207"/>
      <c r="AO34" s="207"/>
      <c r="AP34" s="207"/>
      <c r="AQ34" s="207"/>
      <c r="AR34" s="207"/>
      <c r="AS34" s="207"/>
      <c r="AT34" s="207"/>
      <c r="AU34" s="207"/>
      <c r="AV34" s="207"/>
      <c r="AW34" s="208"/>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3"/>
    </row>
    <row r="35" spans="2:77" ht="13.8" thickBot="1" x14ac:dyDescent="0.3">
      <c r="B35" s="21"/>
      <c r="C35" s="21"/>
      <c r="D35" s="22"/>
      <c r="E35" s="2"/>
      <c r="F35" s="2"/>
      <c r="G35" s="2"/>
      <c r="H35" s="2"/>
      <c r="I35" s="2"/>
      <c r="J35" s="2"/>
      <c r="K35" s="2"/>
      <c r="L35" s="2"/>
      <c r="M35" s="2"/>
      <c r="N35" s="2"/>
      <c r="O35" s="2"/>
      <c r="P35" s="2"/>
      <c r="Q35" s="2"/>
      <c r="R35" s="2"/>
      <c r="S35" s="2"/>
      <c r="T35" s="2"/>
      <c r="U35" s="2"/>
      <c r="V35" s="2"/>
      <c r="W35" s="2"/>
      <c r="X35" s="2"/>
      <c r="Y35" s="2"/>
      <c r="Z35" s="2"/>
      <c r="AA35" s="2"/>
      <c r="AB35" s="2"/>
      <c r="AC35" s="2"/>
      <c r="AD35" s="209"/>
      <c r="AE35" s="210"/>
      <c r="AF35" s="210"/>
      <c r="AG35" s="210"/>
      <c r="AH35" s="210"/>
      <c r="AI35" s="210"/>
      <c r="AJ35" s="210"/>
      <c r="AK35" s="210"/>
      <c r="AL35" s="210"/>
      <c r="AM35" s="210"/>
      <c r="AN35" s="210"/>
      <c r="AO35" s="210"/>
      <c r="AP35" s="210"/>
      <c r="AQ35" s="210"/>
      <c r="AR35" s="210"/>
      <c r="AS35" s="210"/>
      <c r="AT35" s="210"/>
      <c r="AU35" s="210"/>
      <c r="AV35" s="210"/>
      <c r="AW35" s="211"/>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3"/>
    </row>
    <row r="36" spans="2:77" ht="13.8" thickTop="1" x14ac:dyDescent="0.25">
      <c r="B36" s="21"/>
      <c r="C36" s="21"/>
      <c r="D36" s="2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3"/>
    </row>
    <row r="37" spans="2:77" hidden="1" x14ac:dyDescent="0.25">
      <c r="B37" s="41"/>
      <c r="C37" s="41"/>
      <c r="D37" s="42"/>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200">
        <v>2</v>
      </c>
      <c r="AG37" s="201"/>
      <c r="AH37" s="201"/>
      <c r="AI37" s="201"/>
      <c r="AJ37" s="201"/>
      <c r="AK37" s="201"/>
      <c r="AL37" s="201"/>
      <c r="AM37" s="201"/>
      <c r="AN37" s="201"/>
      <c r="AO37" s="201"/>
      <c r="AP37" s="201"/>
      <c r="AQ37" s="201"/>
      <c r="AR37" s="201"/>
      <c r="AS37" s="201"/>
      <c r="AT37" s="201"/>
      <c r="AU37" s="201"/>
      <c r="AV37" s="201"/>
      <c r="AW37" s="201"/>
      <c r="AX37" s="201"/>
      <c r="AY37" s="202"/>
      <c r="AZ37" s="43"/>
      <c r="BA37" s="43"/>
      <c r="BB37" s="200">
        <v>2</v>
      </c>
      <c r="BC37" s="201"/>
      <c r="BD37" s="201"/>
      <c r="BE37" s="201"/>
      <c r="BF37" s="201"/>
      <c r="BG37" s="201"/>
      <c r="BH37" s="201"/>
      <c r="BI37" s="201"/>
      <c r="BJ37" s="201"/>
      <c r="BK37" s="201"/>
      <c r="BL37" s="201"/>
      <c r="BM37" s="201"/>
      <c r="BN37" s="201"/>
      <c r="BO37" s="201"/>
      <c r="BP37" s="201"/>
      <c r="BQ37" s="201"/>
      <c r="BR37" s="201"/>
      <c r="BS37" s="201"/>
      <c r="BT37" s="201"/>
      <c r="BU37" s="202"/>
      <c r="BV37" s="43"/>
      <c r="BW37" s="43"/>
      <c r="BX37" s="43"/>
    </row>
    <row r="38" spans="2:77" ht="13.8" hidden="1" thickBot="1" x14ac:dyDescent="0.3">
      <c r="B38" s="41"/>
      <c r="C38" s="41"/>
      <c r="D38" s="42"/>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203"/>
      <c r="AG38" s="204"/>
      <c r="AH38" s="204"/>
      <c r="AI38" s="204"/>
      <c r="AJ38" s="204"/>
      <c r="AK38" s="204"/>
      <c r="AL38" s="204"/>
      <c r="AM38" s="204"/>
      <c r="AN38" s="204"/>
      <c r="AO38" s="204"/>
      <c r="AP38" s="204"/>
      <c r="AQ38" s="204"/>
      <c r="AR38" s="204"/>
      <c r="AS38" s="204"/>
      <c r="AT38" s="204"/>
      <c r="AU38" s="204"/>
      <c r="AV38" s="204"/>
      <c r="AW38" s="204"/>
      <c r="AX38" s="204"/>
      <c r="AY38" s="205"/>
      <c r="AZ38" s="43"/>
      <c r="BA38" s="43"/>
      <c r="BB38" s="203"/>
      <c r="BC38" s="204"/>
      <c r="BD38" s="204"/>
      <c r="BE38" s="204"/>
      <c r="BF38" s="204"/>
      <c r="BG38" s="204"/>
      <c r="BH38" s="204"/>
      <c r="BI38" s="204"/>
      <c r="BJ38" s="204"/>
      <c r="BK38" s="204"/>
      <c r="BL38" s="204"/>
      <c r="BM38" s="204"/>
      <c r="BN38" s="204"/>
      <c r="BO38" s="204"/>
      <c r="BP38" s="204"/>
      <c r="BQ38" s="204"/>
      <c r="BR38" s="204"/>
      <c r="BS38" s="204"/>
      <c r="BT38" s="204"/>
      <c r="BU38" s="205"/>
      <c r="BV38" s="43"/>
      <c r="BW38" s="43"/>
      <c r="BX38" s="43"/>
    </row>
    <row r="39" spans="2:77" x14ac:dyDescent="0.25">
      <c r="B39" s="28" t="s">
        <v>77</v>
      </c>
      <c r="C39" s="21"/>
      <c r="D39" s="2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45"/>
      <c r="BO39" s="45"/>
      <c r="BP39" s="45"/>
      <c r="BQ39" s="45"/>
      <c r="BR39" s="45"/>
      <c r="BS39" s="45"/>
      <c r="BT39" s="45"/>
      <c r="BU39" s="45"/>
      <c r="BV39" s="2"/>
      <c r="BW39" s="2"/>
      <c r="BX39" s="2"/>
      <c r="BY39" s="3"/>
    </row>
    <row r="40" spans="2:77" ht="12.75" customHeight="1" x14ac:dyDescent="0.25">
      <c r="B40" s="142" t="s">
        <v>81</v>
      </c>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5" t="s">
        <v>78</v>
      </c>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row>
    <row r="41" spans="2:77" x14ac:dyDescent="0.25">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c r="AJ41" s="142"/>
      <c r="AK41" s="142"/>
      <c r="AL41" s="142"/>
      <c r="AM41" s="142"/>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row>
    <row r="42" spans="2:77" ht="12.75" customHeight="1" x14ac:dyDescent="0.25">
      <c r="B42" s="144" t="s">
        <v>79</v>
      </c>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483"/>
      <c r="AO42" s="483"/>
      <c r="AP42" s="483"/>
      <c r="AQ42" s="483"/>
      <c r="AR42" s="483"/>
      <c r="AS42" s="483"/>
      <c r="AT42" s="483"/>
      <c r="AU42" s="483"/>
      <c r="AV42" s="483"/>
      <c r="AW42" s="483"/>
      <c r="AX42" s="483"/>
      <c r="AY42" s="483"/>
      <c r="AZ42" s="483"/>
      <c r="BA42" s="483"/>
      <c r="BB42" s="483"/>
      <c r="BC42" s="483"/>
      <c r="BD42" s="483"/>
      <c r="BE42" s="483"/>
      <c r="BF42" s="483"/>
      <c r="BG42" s="483"/>
      <c r="BH42" s="483"/>
      <c r="BI42" s="483"/>
      <c r="BJ42" s="483"/>
      <c r="BK42" s="483"/>
      <c r="BL42" s="483"/>
      <c r="BM42" s="483"/>
      <c r="BN42" s="483"/>
      <c r="BO42" s="483"/>
      <c r="BP42" s="483"/>
      <c r="BQ42" s="483"/>
      <c r="BR42" s="483"/>
      <c r="BS42" s="483"/>
      <c r="BT42" s="483"/>
      <c r="BU42" s="483"/>
      <c r="BV42" s="483"/>
      <c r="BW42" s="483"/>
      <c r="BX42" s="483"/>
      <c r="BY42" s="483"/>
    </row>
    <row r="43" spans="2:77" x14ac:dyDescent="0.25">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483"/>
      <c r="AO43" s="483"/>
      <c r="AP43" s="483"/>
      <c r="AQ43" s="483"/>
      <c r="AR43" s="483"/>
      <c r="AS43" s="483"/>
      <c r="AT43" s="483"/>
      <c r="AU43" s="483"/>
      <c r="AV43" s="483"/>
      <c r="AW43" s="483"/>
      <c r="AX43" s="483"/>
      <c r="AY43" s="483"/>
      <c r="AZ43" s="483"/>
      <c r="BA43" s="483"/>
      <c r="BB43" s="483"/>
      <c r="BC43" s="483"/>
      <c r="BD43" s="483"/>
      <c r="BE43" s="483"/>
      <c r="BF43" s="483"/>
      <c r="BG43" s="483"/>
      <c r="BH43" s="483"/>
      <c r="BI43" s="483"/>
      <c r="BJ43" s="483"/>
      <c r="BK43" s="483"/>
      <c r="BL43" s="483"/>
      <c r="BM43" s="483"/>
      <c r="BN43" s="483"/>
      <c r="BO43" s="483"/>
      <c r="BP43" s="483"/>
      <c r="BQ43" s="483"/>
      <c r="BR43" s="483"/>
      <c r="BS43" s="483"/>
      <c r="BT43" s="483"/>
      <c r="BU43" s="483"/>
      <c r="BV43" s="483"/>
      <c r="BW43" s="483"/>
      <c r="BX43" s="483"/>
      <c r="BY43" s="483"/>
    </row>
  </sheetData>
  <sheetProtection algorithmName="SHA-512" hashValue="oATulwhfnvR8rM5K4IWZBEgB7KNdmZzQBUYt908B0wvsqRE2B6bF67ghsUrJnKnaM6aTWx9nSLeuQbkBwtuSFg==" saltValue="9bdHO4ZMT63zIoF/4ZzyNA==" spinCount="100000" sheet="1" scenarios="1"/>
  <mergeCells count="33">
    <mergeCell ref="B42:AM43"/>
    <mergeCell ref="AN42:BY43"/>
    <mergeCell ref="AD34:AW35"/>
    <mergeCell ref="AF37:AY38"/>
    <mergeCell ref="BB37:BU38"/>
    <mergeCell ref="B40:AM41"/>
    <mergeCell ref="AN40:BY41"/>
    <mergeCell ref="B25:O25"/>
    <mergeCell ref="B26:BX26"/>
    <mergeCell ref="B27:AD30"/>
    <mergeCell ref="AE27:AZ27"/>
    <mergeCell ref="BA27:BX27"/>
    <mergeCell ref="AF28:BW29"/>
    <mergeCell ref="AE30:AZ30"/>
    <mergeCell ref="BA30:BV30"/>
    <mergeCell ref="B21:BY21"/>
    <mergeCell ref="B23:BY23"/>
    <mergeCell ref="B24:O24"/>
    <mergeCell ref="B14:AL14"/>
    <mergeCell ref="AM14:BC14"/>
    <mergeCell ref="B16:BY16"/>
    <mergeCell ref="B18:BY18"/>
    <mergeCell ref="B20:BY20"/>
    <mergeCell ref="B9:S9"/>
    <mergeCell ref="BM9:BW9"/>
    <mergeCell ref="B7:BY7"/>
    <mergeCell ref="B6:BY6"/>
    <mergeCell ref="BZ20:CA20"/>
    <mergeCell ref="B11:K11"/>
    <mergeCell ref="L11:BY11"/>
    <mergeCell ref="B12:X12"/>
    <mergeCell ref="B13:AL13"/>
    <mergeCell ref="AM13:BC13"/>
  </mergeCells>
  <dataValidations count="1">
    <dataValidation type="list" allowBlank="1" showInputMessage="1" showErrorMessage="1" promptTitle="=KaR" sqref="AF28:BW29" xr:uid="{00000000-0002-0000-0900-000000000000}">
      <formula1>NS</formula1>
    </dataValidation>
  </dataValidations>
  <pageMargins left="0.70866141732283472" right="0.70866141732283472" top="0.74803149606299213" bottom="0" header="0.31496062992125984" footer="0"/>
  <pageSetup paperSize="9" scale="74" fitToHeight="8" orientation="portrait" r:id="rId1"/>
  <headerFooter>
    <oddHeader>&amp;CPríloha č. 1 - Test podniku v ťažkostiach</oddHeader>
    <oddFooter>&amp;RPodpis a odtlačok pečiatky žiadateľa:
............................................................</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árok3">
    <pageSetUpPr fitToPage="1"/>
  </sheetPr>
  <dimension ref="B1:CC99"/>
  <sheetViews>
    <sheetView view="pageBreakPreview" zoomScaleNormal="150" zoomScaleSheetLayoutView="100" workbookViewId="0"/>
  </sheetViews>
  <sheetFormatPr defaultColWidth="9.109375" defaultRowHeight="13.2" x14ac:dyDescent="0.25"/>
  <cols>
    <col min="1" max="1" width="9.109375" style="23"/>
    <col min="2" max="2" width="4.109375" style="46" customWidth="1"/>
    <col min="3" max="3" width="0.6640625" style="46" customWidth="1"/>
    <col min="4" max="4" width="0.6640625" style="47" customWidth="1"/>
    <col min="5" max="5" width="2.33203125" style="48" customWidth="1"/>
    <col min="6" max="6" width="0.44140625" style="48" customWidth="1"/>
    <col min="7" max="7" width="2.33203125" style="48" customWidth="1"/>
    <col min="8" max="8" width="0.44140625" style="48" customWidth="1"/>
    <col min="9" max="9" width="2.33203125" style="48" customWidth="1"/>
    <col min="10" max="10" width="0.44140625" style="48" customWidth="1"/>
    <col min="11" max="11" width="2.33203125" style="48" customWidth="1"/>
    <col min="12" max="12" width="0.44140625" style="48" customWidth="1"/>
    <col min="13" max="13" width="2.33203125" style="48" customWidth="1"/>
    <col min="14" max="14" width="0.44140625" style="48" customWidth="1"/>
    <col min="15" max="15" width="2.33203125" style="48" customWidth="1"/>
    <col min="16" max="18" width="0.44140625" style="48" customWidth="1"/>
    <col min="19" max="19" width="5" style="48" customWidth="1"/>
    <col min="20" max="21" width="0.44140625" style="48" customWidth="1"/>
    <col min="22" max="22" width="2.33203125" style="48" customWidth="1"/>
    <col min="23" max="23" width="0.44140625" style="48" customWidth="1"/>
    <col min="24" max="24" width="2.33203125" style="48" customWidth="1"/>
    <col min="25" max="25" width="0.44140625" style="48" customWidth="1"/>
    <col min="26" max="26" width="2.33203125" style="48" customWidth="1"/>
    <col min="27" max="27" width="0.44140625" style="48" customWidth="1"/>
    <col min="28" max="28" width="2.33203125" style="48" customWidth="1"/>
    <col min="29" max="29" width="0.44140625" style="48" customWidth="1"/>
    <col min="30" max="30" width="2.33203125" style="48" customWidth="1"/>
    <col min="31" max="31" width="0.6640625" style="48" customWidth="1"/>
    <col min="32" max="32" width="2.33203125" style="48" customWidth="1"/>
    <col min="33" max="33" width="0.44140625" style="48" customWidth="1"/>
    <col min="34" max="34" width="2.33203125" style="48" customWidth="1"/>
    <col min="35" max="35" width="0.44140625" style="48" customWidth="1"/>
    <col min="36" max="36" width="2.33203125" style="48" customWidth="1"/>
    <col min="37" max="37" width="0.44140625" style="48" customWidth="1"/>
    <col min="38" max="38" width="2.33203125" style="48" customWidth="1"/>
    <col min="39" max="39" width="0.44140625" style="48" customWidth="1"/>
    <col min="40" max="41" width="1.33203125" style="48" customWidth="1"/>
    <col min="42" max="42" width="0.44140625" style="48" customWidth="1"/>
    <col min="43" max="43" width="2.33203125" style="48" customWidth="1"/>
    <col min="44" max="44" width="0.44140625" style="48" customWidth="1"/>
    <col min="45" max="45" width="2.33203125" style="48" customWidth="1"/>
    <col min="46" max="46" width="0.44140625" style="48" customWidth="1"/>
    <col min="47" max="47" width="2.33203125" style="48" customWidth="1"/>
    <col min="48" max="48" width="0.44140625" style="48" customWidth="1"/>
    <col min="49" max="49" width="2.33203125" style="48" customWidth="1"/>
    <col min="50" max="50" width="0.44140625" style="48" customWidth="1"/>
    <col min="51" max="51" width="2.33203125" style="48" customWidth="1"/>
    <col min="52" max="52" width="0.44140625" style="48" customWidth="1"/>
    <col min="53" max="53" width="1" style="48" customWidth="1"/>
    <col min="54" max="54" width="0.44140625" style="48" customWidth="1"/>
    <col min="55" max="55" width="2.33203125" style="48" customWidth="1"/>
    <col min="56" max="56" width="0.44140625" style="48" customWidth="1"/>
    <col min="57" max="57" width="2.33203125" style="48" customWidth="1"/>
    <col min="58" max="58" width="0.44140625" style="48" customWidth="1"/>
    <col min="59" max="59" width="2.33203125" style="48" customWidth="1"/>
    <col min="60" max="60" width="0.44140625" style="48" customWidth="1"/>
    <col min="61" max="61" width="2.33203125" style="48" customWidth="1"/>
    <col min="62" max="62" width="0.44140625" style="48" customWidth="1"/>
    <col min="63" max="63" width="2.33203125" style="48" customWidth="1"/>
    <col min="64" max="64" width="0.44140625" style="48" customWidth="1"/>
    <col min="65" max="65" width="2.33203125" style="48" customWidth="1"/>
    <col min="66" max="66" width="0.44140625" style="48" customWidth="1"/>
    <col min="67" max="67" width="2.33203125" style="48" customWidth="1"/>
    <col min="68" max="68" width="0.44140625" style="48" customWidth="1"/>
    <col min="69" max="69" width="2.33203125" style="48" customWidth="1"/>
    <col min="70" max="70" width="0.44140625" style="48" customWidth="1"/>
    <col min="71" max="71" width="2.33203125" style="48" customWidth="1"/>
    <col min="72" max="72" width="0.44140625" style="48" customWidth="1"/>
    <col min="73" max="73" width="2.33203125" style="48" customWidth="1"/>
    <col min="74" max="74" width="0.44140625" style="48" customWidth="1"/>
    <col min="75" max="75" width="2.33203125" style="48" customWidth="1"/>
    <col min="76" max="76" width="0.44140625" style="48" customWidth="1"/>
    <col min="77" max="77" width="2.33203125" style="44" customWidth="1"/>
    <col min="78" max="79" width="9.109375" style="23"/>
    <col min="80" max="81" width="9.109375" style="23" hidden="1" customWidth="1"/>
    <col min="82" max="16384" width="9.109375" style="23"/>
  </cols>
  <sheetData>
    <row r="1" spans="2:81" x14ac:dyDescent="0.25">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row>
    <row r="2" spans="2:81" x14ac:dyDescent="0.25">
      <c r="B2" s="41"/>
      <c r="C2" s="41"/>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row>
    <row r="3" spans="2:81" x14ac:dyDescent="0.25">
      <c r="B3" s="41"/>
      <c r="C3" s="41"/>
      <c r="D3" s="4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row>
    <row r="4" spans="2:81" x14ac:dyDescent="0.25">
      <c r="B4" s="41"/>
      <c r="C4" s="41"/>
      <c r="D4" s="4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row>
    <row r="5" spans="2:81" ht="25.8" x14ac:dyDescent="0.5">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row>
    <row r="6" spans="2:81" ht="25.8" x14ac:dyDescent="0.5">
      <c r="B6" s="275" t="s">
        <v>149</v>
      </c>
      <c r="C6" s="275"/>
      <c r="D6" s="275"/>
      <c r="E6" s="275"/>
      <c r="F6" s="275"/>
      <c r="G6" s="275"/>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row>
    <row r="7" spans="2:81" ht="15.75" customHeight="1" x14ac:dyDescent="0.3">
      <c r="B7" s="277" t="s">
        <v>126</v>
      </c>
      <c r="C7" s="277"/>
      <c r="D7" s="277"/>
      <c r="E7" s="277"/>
      <c r="F7" s="277"/>
      <c r="G7" s="277"/>
      <c r="H7" s="277"/>
      <c r="I7" s="277"/>
      <c r="J7" s="277"/>
      <c r="K7" s="277"/>
      <c r="L7" s="277"/>
      <c r="M7" s="277"/>
      <c r="N7" s="277"/>
      <c r="O7" s="277"/>
      <c r="P7" s="277"/>
      <c r="Q7" s="277"/>
      <c r="R7" s="277"/>
      <c r="S7" s="277"/>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76">
        <f ca="1">TODAY()</f>
        <v>44950</v>
      </c>
      <c r="BQ7" s="276"/>
      <c r="BR7" s="276"/>
      <c r="BS7" s="276"/>
      <c r="BT7" s="276"/>
      <c r="BU7" s="276"/>
      <c r="BV7" s="276"/>
      <c r="BW7" s="276"/>
      <c r="BX7" s="276"/>
      <c r="BY7" s="276"/>
    </row>
    <row r="8" spans="2:81" ht="15.75" customHeight="1" x14ac:dyDescent="0.3">
      <c r="B8" s="9"/>
      <c r="C8" s="9"/>
      <c r="D8" s="9"/>
      <c r="E8" s="9"/>
      <c r="F8" s="9"/>
      <c r="G8" s="9"/>
      <c r="H8" s="9"/>
      <c r="I8" s="9"/>
      <c r="J8" s="9"/>
      <c r="K8" s="9"/>
      <c r="L8" s="9"/>
      <c r="M8" s="9"/>
      <c r="N8" s="9"/>
      <c r="O8" s="9"/>
      <c r="P8" s="9"/>
      <c r="Q8" s="9"/>
      <c r="R8" s="9"/>
      <c r="S8" s="9"/>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4"/>
      <c r="BQ8" s="24"/>
      <c r="BR8" s="24"/>
      <c r="BS8" s="24"/>
      <c r="BT8" s="24"/>
      <c r="BU8" s="24"/>
      <c r="BV8" s="24"/>
      <c r="BW8" s="24"/>
      <c r="BX8" s="24"/>
      <c r="BY8" s="24"/>
    </row>
    <row r="9" spans="2:81" ht="24" customHeight="1" x14ac:dyDescent="0.25">
      <c r="B9" s="195" t="s">
        <v>135</v>
      </c>
      <c r="C9" s="195"/>
      <c r="D9" s="195"/>
      <c r="E9" s="195"/>
      <c r="F9" s="195"/>
      <c r="G9" s="195"/>
      <c r="H9" s="195"/>
      <c r="I9" s="195"/>
      <c r="J9" s="195"/>
      <c r="K9" s="195"/>
      <c r="L9" s="278" t="s">
        <v>161</v>
      </c>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row>
    <row r="10" spans="2:81" ht="32.25" customHeight="1" x14ac:dyDescent="0.25">
      <c r="B10" s="195" t="s">
        <v>136</v>
      </c>
      <c r="C10" s="195"/>
      <c r="D10" s="195"/>
      <c r="E10" s="195"/>
      <c r="F10" s="195"/>
      <c r="G10" s="195"/>
      <c r="H10" s="195"/>
      <c r="I10" s="195"/>
      <c r="J10" s="195"/>
      <c r="K10" s="195"/>
      <c r="L10" s="195"/>
      <c r="M10" s="195"/>
      <c r="N10" s="195"/>
      <c r="O10" s="195"/>
      <c r="P10" s="195"/>
      <c r="Q10" s="195"/>
      <c r="R10" s="195"/>
      <c r="S10" s="195"/>
      <c r="T10" s="195"/>
      <c r="U10" s="195"/>
      <c r="V10" s="195"/>
      <c r="W10" s="195"/>
      <c r="X10" s="19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CB10" s="92">
        <v>2</v>
      </c>
      <c r="CC10" s="92" t="b">
        <v>0</v>
      </c>
    </row>
    <row r="11" spans="2:81" ht="17.399999999999999" x14ac:dyDescent="0.25">
      <c r="B11" s="260" t="s">
        <v>128</v>
      </c>
      <c r="C11" s="261"/>
      <c r="D11" s="261"/>
      <c r="E11" s="261"/>
      <c r="F11" s="261"/>
      <c r="G11" s="261"/>
      <c r="H11" s="261"/>
      <c r="I11" s="261"/>
      <c r="J11" s="261"/>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1"/>
      <c r="AL11" s="261"/>
      <c r="AM11" s="262" t="str">
        <f>IF(Úvod!H20="","",Úvod!H20)</f>
        <v/>
      </c>
      <c r="AN11" s="262"/>
      <c r="AO11" s="262"/>
      <c r="AP11" s="262"/>
      <c r="AQ11" s="262"/>
      <c r="AR11" s="262"/>
      <c r="AS11" s="262"/>
      <c r="AT11" s="262"/>
      <c r="AU11" s="262"/>
      <c r="AV11" s="262"/>
      <c r="AW11" s="262"/>
      <c r="AX11" s="262"/>
      <c r="AY11" s="262"/>
      <c r="AZ11" s="262"/>
      <c r="BA11" s="262"/>
      <c r="BB11" s="262"/>
      <c r="BC11" s="262"/>
      <c r="BD11" s="25"/>
      <c r="BE11" s="25"/>
      <c r="BF11" s="25"/>
      <c r="BG11" s="25"/>
      <c r="BH11" s="25"/>
      <c r="BI11" s="25"/>
      <c r="BJ11" s="25"/>
      <c r="BK11" s="25"/>
      <c r="BL11" s="25"/>
      <c r="BM11" s="25"/>
      <c r="BN11" s="25"/>
      <c r="BO11" s="25"/>
      <c r="BP11" s="25"/>
      <c r="BQ11" s="25"/>
      <c r="BR11" s="25"/>
      <c r="BS11" s="25"/>
      <c r="BT11" s="25"/>
      <c r="BU11" s="25"/>
      <c r="BV11" s="25"/>
      <c r="BW11" s="25"/>
      <c r="BX11" s="25"/>
      <c r="BY11" s="25"/>
      <c r="CB11" s="26"/>
      <c r="CC11" s="26"/>
    </row>
    <row r="12" spans="2:81" ht="17.399999999999999" x14ac:dyDescent="0.25">
      <c r="B12" s="260" t="s">
        <v>129</v>
      </c>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2" t="str">
        <f>IF(Úvod!H21="","",Úvod!H21)</f>
        <v/>
      </c>
      <c r="AN12" s="262"/>
      <c r="AO12" s="262"/>
      <c r="AP12" s="262"/>
      <c r="AQ12" s="262"/>
      <c r="AR12" s="262"/>
      <c r="AS12" s="262"/>
      <c r="AT12" s="262"/>
      <c r="AU12" s="262"/>
      <c r="AV12" s="262"/>
      <c r="AW12" s="262"/>
      <c r="AX12" s="262"/>
      <c r="AY12" s="262"/>
      <c r="AZ12" s="262"/>
      <c r="BA12" s="262"/>
      <c r="BB12" s="262"/>
      <c r="BC12" s="262"/>
      <c r="BD12" s="25"/>
      <c r="BE12" s="25"/>
      <c r="BF12" s="25"/>
      <c r="BG12" s="25"/>
      <c r="BH12" s="25"/>
      <c r="BI12" s="25"/>
      <c r="BJ12" s="25"/>
      <c r="BK12" s="25"/>
      <c r="BL12" s="25"/>
      <c r="BM12" s="25"/>
      <c r="BN12" s="25"/>
      <c r="BO12" s="25"/>
      <c r="BP12" s="25"/>
      <c r="BQ12" s="25"/>
      <c r="BR12" s="25"/>
      <c r="BS12" s="25"/>
      <c r="BT12" s="25"/>
      <c r="BU12" s="25"/>
      <c r="BV12" s="25"/>
      <c r="BW12" s="25"/>
      <c r="BX12" s="25"/>
      <c r="BY12" s="25"/>
      <c r="CB12" s="26"/>
      <c r="CC12" s="26"/>
    </row>
    <row r="13" spans="2:81" x14ac:dyDescent="0.25">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
      <c r="BO13" s="2"/>
      <c r="BP13" s="2"/>
      <c r="BQ13" s="2"/>
      <c r="BR13" s="2"/>
      <c r="BS13" s="2"/>
      <c r="BT13" s="2"/>
      <c r="BU13" s="2"/>
      <c r="BV13" s="2"/>
      <c r="BW13" s="2"/>
      <c r="BX13" s="2"/>
      <c r="BY13" s="3"/>
    </row>
    <row r="14" spans="2:81" ht="17.399999999999999" x14ac:dyDescent="0.25">
      <c r="B14" s="199" t="s">
        <v>132</v>
      </c>
      <c r="C14" s="199"/>
      <c r="D14" s="199"/>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c r="AJ14" s="199"/>
      <c r="AK14" s="199"/>
      <c r="AL14" s="199"/>
      <c r="AM14" s="199"/>
      <c r="AN14" s="199"/>
      <c r="AO14" s="199"/>
      <c r="AP14" s="199"/>
      <c r="AQ14" s="199"/>
      <c r="AR14" s="199"/>
      <c r="AS14" s="199"/>
      <c r="AT14" s="199"/>
      <c r="AU14" s="199"/>
      <c r="AV14" s="199"/>
      <c r="AW14" s="199"/>
      <c r="AX14" s="199"/>
      <c r="AY14" s="199"/>
      <c r="AZ14" s="199"/>
      <c r="BA14" s="199"/>
      <c r="BB14" s="199"/>
      <c r="BC14" s="199"/>
      <c r="BD14" s="199"/>
      <c r="BE14" s="199"/>
      <c r="BF14" s="199"/>
      <c r="BG14" s="199"/>
      <c r="BH14" s="199"/>
      <c r="BI14" s="199"/>
      <c r="BJ14" s="199"/>
      <c r="BK14" s="199"/>
      <c r="BL14" s="199"/>
      <c r="BM14" s="199"/>
      <c r="BN14" s="199"/>
      <c r="BO14" s="199"/>
      <c r="BP14" s="199"/>
      <c r="BQ14" s="199"/>
      <c r="BR14" s="199"/>
      <c r="BS14" s="199"/>
      <c r="BT14" s="199"/>
      <c r="BU14" s="199"/>
      <c r="BV14" s="199"/>
      <c r="BW14" s="199"/>
      <c r="BX14" s="199"/>
      <c r="BY14" s="199"/>
    </row>
    <row r="15" spans="2:81" x14ac:dyDescent="0.25">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
      <c r="BO15" s="2"/>
      <c r="BP15" s="2"/>
      <c r="BQ15" s="2"/>
      <c r="BR15" s="2"/>
      <c r="BS15" s="2"/>
      <c r="BT15" s="2"/>
      <c r="BU15" s="2"/>
      <c r="BV15" s="2"/>
      <c r="BW15" s="2"/>
      <c r="BX15" s="2"/>
      <c r="BY15" s="3"/>
    </row>
    <row r="16" spans="2:81" ht="12.75" customHeight="1" x14ac:dyDescent="0.25">
      <c r="B16" s="173" t="s">
        <v>35</v>
      </c>
      <c r="C16" s="173"/>
      <c r="D16" s="173"/>
      <c r="E16" s="173"/>
      <c r="F16" s="173"/>
      <c r="G16" s="173"/>
      <c r="H16" s="173"/>
      <c r="I16" s="173"/>
      <c r="J16" s="173"/>
      <c r="K16" s="173"/>
      <c r="L16" s="173"/>
      <c r="M16" s="173"/>
      <c r="N16" s="173"/>
      <c r="O16" s="173"/>
      <c r="P16" s="173"/>
      <c r="Q16" s="173"/>
      <c r="R16" s="2"/>
      <c r="S16" s="2"/>
      <c r="T16" s="2"/>
      <c r="U16" s="2"/>
      <c r="V16" s="2"/>
      <c r="W16" s="2"/>
      <c r="X16" s="2"/>
      <c r="Y16" s="2"/>
      <c r="Z16" s="2"/>
      <c r="AA16" s="2"/>
      <c r="AB16" s="2"/>
      <c r="AC16" s="2"/>
      <c r="AD16" s="2"/>
      <c r="AE16" s="2"/>
      <c r="AF16" s="3"/>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row>
    <row r="17" spans="2:77" ht="12.75" customHeight="1" x14ac:dyDescent="0.25">
      <c r="B17" s="28"/>
      <c r="C17" s="28"/>
      <c r="D17" s="28"/>
      <c r="E17" s="28"/>
      <c r="F17" s="28"/>
      <c r="G17" s="28"/>
      <c r="H17" s="28"/>
      <c r="I17" s="28"/>
      <c r="J17" s="28"/>
      <c r="K17" s="28"/>
      <c r="L17" s="28"/>
      <c r="M17" s="28"/>
      <c r="N17" s="28"/>
      <c r="O17" s="28"/>
      <c r="P17" s="28"/>
      <c r="Q17" s="28"/>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77" ht="17.399999999999999" x14ac:dyDescent="0.25">
      <c r="B18" s="199" t="s">
        <v>133</v>
      </c>
      <c r="C18" s="199"/>
      <c r="D18" s="199"/>
      <c r="E18" s="199"/>
      <c r="F18" s="199"/>
      <c r="G18" s="199"/>
      <c r="H18" s="199"/>
      <c r="I18" s="199"/>
      <c r="J18" s="199"/>
      <c r="K18" s="199"/>
      <c r="L18" s="199"/>
      <c r="M18" s="199"/>
      <c r="N18" s="199"/>
      <c r="O18" s="199"/>
      <c r="P18" s="199"/>
      <c r="Q18" s="199"/>
      <c r="R18" s="199"/>
      <c r="S18" s="199"/>
      <c r="T18" s="199"/>
      <c r="U18" s="199"/>
      <c r="V18" s="199"/>
      <c r="W18" s="199"/>
      <c r="X18" s="199"/>
      <c r="Y18" s="199"/>
      <c r="Z18" s="199"/>
      <c r="AA18" s="199"/>
      <c r="AB18" s="199"/>
      <c r="AC18" s="199"/>
      <c r="AD18" s="199"/>
      <c r="AE18" s="199"/>
      <c r="AF18" s="199"/>
      <c r="AG18" s="199"/>
      <c r="AH18" s="199"/>
      <c r="AI18" s="199"/>
      <c r="AJ18" s="199"/>
      <c r="AK18" s="199"/>
      <c r="AL18" s="199"/>
      <c r="AM18" s="199"/>
      <c r="AN18" s="199"/>
      <c r="AO18" s="199"/>
      <c r="AP18" s="199"/>
      <c r="AQ18" s="199"/>
      <c r="AR18" s="199"/>
      <c r="AS18" s="199"/>
      <c r="AT18" s="199"/>
      <c r="AU18" s="199"/>
      <c r="AV18" s="199"/>
      <c r="AW18" s="199"/>
      <c r="AX18" s="199"/>
      <c r="AY18" s="199"/>
      <c r="AZ18" s="199"/>
      <c r="BA18" s="199"/>
      <c r="BB18" s="199"/>
      <c r="BC18" s="199"/>
      <c r="BD18" s="199"/>
      <c r="BE18" s="199"/>
      <c r="BF18" s="199"/>
      <c r="BG18" s="199"/>
      <c r="BH18" s="199"/>
      <c r="BI18" s="199"/>
      <c r="BJ18" s="199"/>
      <c r="BK18" s="199"/>
      <c r="BL18" s="199"/>
      <c r="BM18" s="199"/>
      <c r="BN18" s="199"/>
      <c r="BO18" s="199"/>
      <c r="BP18" s="199"/>
      <c r="BQ18" s="199"/>
      <c r="BR18" s="199"/>
      <c r="BS18" s="199"/>
      <c r="BT18" s="199"/>
      <c r="BU18" s="199"/>
      <c r="BV18" s="199"/>
      <c r="BW18" s="199"/>
      <c r="BX18" s="199"/>
      <c r="BY18" s="199"/>
    </row>
    <row r="19" spans="2:77" ht="8.25" customHeight="1" x14ac:dyDescent="0.25">
      <c r="B19" s="173" t="s">
        <v>57</v>
      </c>
      <c r="C19" s="173"/>
      <c r="D19" s="173"/>
      <c r="E19" s="173"/>
      <c r="F19" s="173"/>
      <c r="G19" s="173"/>
      <c r="H19" s="173"/>
      <c r="I19" s="173"/>
      <c r="J19" s="173"/>
      <c r="K19" s="173"/>
      <c r="L19" s="173"/>
      <c r="M19" s="173"/>
      <c r="N19" s="173"/>
      <c r="O19" s="173"/>
      <c r="P19" s="173"/>
      <c r="Q19" s="173"/>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77" ht="8.25" customHeight="1" x14ac:dyDescent="0.25">
      <c r="B20" s="173"/>
      <c r="C20" s="173"/>
      <c r="D20" s="173"/>
      <c r="E20" s="173"/>
      <c r="F20" s="173"/>
      <c r="G20" s="173"/>
      <c r="H20" s="173"/>
      <c r="I20" s="173"/>
      <c r="J20" s="173"/>
      <c r="K20" s="173"/>
      <c r="L20" s="173"/>
      <c r="M20" s="173"/>
      <c r="N20" s="173"/>
      <c r="O20" s="173"/>
      <c r="P20" s="173"/>
      <c r="Q20" s="17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7" ht="8.25" customHeight="1" x14ac:dyDescent="0.25">
      <c r="B21" s="28"/>
      <c r="C21" s="28"/>
      <c r="D21" s="28"/>
      <c r="E21" s="28"/>
      <c r="F21" s="28"/>
      <c r="G21" s="28"/>
      <c r="H21" s="28"/>
      <c r="I21" s="28"/>
      <c r="J21" s="28"/>
      <c r="K21" s="28"/>
      <c r="L21" s="28"/>
      <c r="M21" s="28"/>
      <c r="N21" s="28"/>
      <c r="O21" s="28"/>
      <c r="P21" s="28"/>
      <c r="Q21" s="28"/>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7" ht="17.399999999999999" x14ac:dyDescent="0.25">
      <c r="B22" s="199" t="s">
        <v>134</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row>
    <row r="23" spans="2:77" ht="15" customHeight="1" x14ac:dyDescent="0.25">
      <c r="B23" s="195"/>
      <c r="C23" s="195"/>
      <c r="D23" s="195"/>
      <c r="E23" s="195"/>
      <c r="F23" s="195"/>
      <c r="G23" s="195"/>
      <c r="H23" s="195"/>
      <c r="I23" s="195"/>
      <c r="J23" s="195"/>
      <c r="K23" s="195"/>
      <c r="L23" s="195"/>
      <c r="M23" s="195"/>
      <c r="N23" s="195"/>
      <c r="O23" s="195"/>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
      <c r="BO23" s="2"/>
      <c r="BP23" s="2"/>
      <c r="BQ23" s="2"/>
      <c r="BR23" s="2"/>
      <c r="BS23" s="2"/>
      <c r="BT23" s="2"/>
      <c r="BU23" s="2"/>
      <c r="BV23" s="2"/>
      <c r="BW23" s="2"/>
      <c r="BX23" s="2"/>
      <c r="BY23" s="3"/>
    </row>
    <row r="24" spans="2:77" ht="15" customHeight="1" thickBot="1" x14ac:dyDescent="0.3">
      <c r="B24" s="141" t="s">
        <v>89</v>
      </c>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
      <c r="BO24" s="2"/>
      <c r="BP24" s="2"/>
      <c r="BQ24" s="2"/>
      <c r="BR24" s="2"/>
      <c r="BS24" s="2"/>
      <c r="BT24" s="2"/>
      <c r="BU24" s="2"/>
      <c r="BV24" s="2"/>
      <c r="BW24" s="2"/>
      <c r="BX24" s="2"/>
      <c r="BY24" s="3"/>
    </row>
    <row r="25" spans="2:77" ht="13.8" thickBot="1" x14ac:dyDescent="0.3">
      <c r="B25" s="272" t="s">
        <v>32</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4"/>
      <c r="BY25" s="3"/>
    </row>
    <row r="26" spans="2:77" ht="12.75" customHeight="1" x14ac:dyDescent="0.25">
      <c r="B26" s="147"/>
      <c r="C26" s="148"/>
      <c r="D26" s="189" t="s">
        <v>0</v>
      </c>
      <c r="E26" s="190"/>
      <c r="F26" s="190"/>
      <c r="G26" s="190"/>
      <c r="H26" s="190"/>
      <c r="I26" s="190"/>
      <c r="J26" s="190"/>
      <c r="K26" s="190"/>
      <c r="L26" s="190"/>
      <c r="M26" s="190"/>
      <c r="N26" s="190"/>
      <c r="O26" s="190"/>
      <c r="P26" s="190"/>
      <c r="Q26" s="190"/>
      <c r="R26" s="190"/>
      <c r="S26" s="190"/>
      <c r="T26" s="190"/>
      <c r="U26" s="190"/>
      <c r="V26" s="190"/>
      <c r="W26" s="190"/>
      <c r="X26" s="190"/>
      <c r="Y26" s="190"/>
      <c r="Z26" s="191"/>
      <c r="AA26" s="129"/>
      <c r="AB26" s="130"/>
      <c r="AC26" s="130"/>
      <c r="AD26" s="131"/>
      <c r="AE26" s="129" t="s">
        <v>1</v>
      </c>
      <c r="AF26" s="130"/>
      <c r="AG26" s="130"/>
      <c r="AH26" s="130"/>
      <c r="AI26" s="130"/>
      <c r="AJ26" s="130"/>
      <c r="AK26" s="130"/>
      <c r="AL26" s="130"/>
      <c r="AM26" s="130"/>
      <c r="AN26" s="130"/>
      <c r="AO26" s="130"/>
      <c r="AP26" s="130"/>
      <c r="AQ26" s="130"/>
      <c r="AR26" s="130"/>
      <c r="AS26" s="130"/>
      <c r="AT26" s="130"/>
      <c r="AU26" s="130"/>
      <c r="AV26" s="130"/>
      <c r="AW26" s="130"/>
      <c r="AX26" s="130"/>
      <c r="AY26" s="130"/>
      <c r="AZ26" s="131"/>
      <c r="BA26" s="248" t="s">
        <v>2</v>
      </c>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50"/>
      <c r="BY26" s="3"/>
    </row>
    <row r="27" spans="2:77" x14ac:dyDescent="0.25">
      <c r="B27" s="242" t="s">
        <v>3</v>
      </c>
      <c r="C27" s="243"/>
      <c r="D27" s="192"/>
      <c r="E27" s="193"/>
      <c r="F27" s="193"/>
      <c r="G27" s="193"/>
      <c r="H27" s="193"/>
      <c r="I27" s="193"/>
      <c r="J27" s="193"/>
      <c r="K27" s="193"/>
      <c r="L27" s="193"/>
      <c r="M27" s="193"/>
      <c r="N27" s="193"/>
      <c r="O27" s="193"/>
      <c r="P27" s="193"/>
      <c r="Q27" s="193"/>
      <c r="R27" s="193"/>
      <c r="S27" s="193"/>
      <c r="T27" s="193"/>
      <c r="U27" s="193"/>
      <c r="V27" s="193"/>
      <c r="W27" s="193"/>
      <c r="X27" s="193"/>
      <c r="Y27" s="193"/>
      <c r="Z27" s="194"/>
      <c r="AA27" s="244" t="s">
        <v>4</v>
      </c>
      <c r="AB27" s="245"/>
      <c r="AC27" s="245"/>
      <c r="AD27" s="245"/>
      <c r="AE27" s="132"/>
      <c r="AF27" s="133"/>
      <c r="AG27" s="133"/>
      <c r="AH27" s="133"/>
      <c r="AI27" s="133"/>
      <c r="AJ27" s="133"/>
      <c r="AK27" s="133"/>
      <c r="AL27" s="133"/>
      <c r="AM27" s="133"/>
      <c r="AN27" s="133"/>
      <c r="AO27" s="133"/>
      <c r="AP27" s="133"/>
      <c r="AQ27" s="133"/>
      <c r="AR27" s="133"/>
      <c r="AS27" s="133"/>
      <c r="AT27" s="133"/>
      <c r="AU27" s="133"/>
      <c r="AV27" s="133"/>
      <c r="AW27" s="133"/>
      <c r="AX27" s="133"/>
      <c r="AY27" s="133"/>
      <c r="AZ27" s="134"/>
      <c r="BA27" s="251"/>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3"/>
      <c r="BY27" s="3"/>
    </row>
    <row r="28" spans="2:77" x14ac:dyDescent="0.25">
      <c r="B28" s="242" t="s">
        <v>5</v>
      </c>
      <c r="C28" s="243"/>
      <c r="D28" s="192"/>
      <c r="E28" s="193"/>
      <c r="F28" s="193"/>
      <c r="G28" s="193"/>
      <c r="H28" s="193"/>
      <c r="I28" s="193"/>
      <c r="J28" s="193"/>
      <c r="K28" s="193"/>
      <c r="L28" s="193"/>
      <c r="M28" s="193"/>
      <c r="N28" s="193"/>
      <c r="O28" s="193"/>
      <c r="P28" s="193"/>
      <c r="Q28" s="193"/>
      <c r="R28" s="193"/>
      <c r="S28" s="193"/>
      <c r="T28" s="193"/>
      <c r="U28" s="193"/>
      <c r="V28" s="193"/>
      <c r="W28" s="193"/>
      <c r="X28" s="193"/>
      <c r="Y28" s="193"/>
      <c r="Z28" s="194"/>
      <c r="AA28" s="244" t="s">
        <v>6</v>
      </c>
      <c r="AB28" s="245"/>
      <c r="AC28" s="245"/>
      <c r="AD28" s="245"/>
      <c r="AE28" s="132"/>
      <c r="AF28" s="133"/>
      <c r="AG28" s="133"/>
      <c r="AH28" s="133"/>
      <c r="AI28" s="133"/>
      <c r="AJ28" s="133"/>
      <c r="AK28" s="133"/>
      <c r="AL28" s="133"/>
      <c r="AM28" s="133"/>
      <c r="AN28" s="133"/>
      <c r="AO28" s="133"/>
      <c r="AP28" s="133"/>
      <c r="AQ28" s="133"/>
      <c r="AR28" s="133"/>
      <c r="AS28" s="133"/>
      <c r="AT28" s="133"/>
      <c r="AU28" s="133"/>
      <c r="AV28" s="133"/>
      <c r="AW28" s="133"/>
      <c r="AX28" s="133"/>
      <c r="AY28" s="133"/>
      <c r="AZ28" s="134"/>
      <c r="BA28" s="251"/>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3"/>
      <c r="BY28" s="3"/>
    </row>
    <row r="29" spans="2:77" x14ac:dyDescent="0.25">
      <c r="B29" s="246" t="s">
        <v>7</v>
      </c>
      <c r="C29" s="247"/>
      <c r="D29" s="196" t="s">
        <v>8</v>
      </c>
      <c r="E29" s="197"/>
      <c r="F29" s="197"/>
      <c r="G29" s="197"/>
      <c r="H29" s="197"/>
      <c r="I29" s="197"/>
      <c r="J29" s="197"/>
      <c r="K29" s="197"/>
      <c r="L29" s="197"/>
      <c r="M29" s="197"/>
      <c r="N29" s="197"/>
      <c r="O29" s="197"/>
      <c r="P29" s="197"/>
      <c r="Q29" s="197"/>
      <c r="R29" s="197"/>
      <c r="S29" s="197"/>
      <c r="T29" s="197"/>
      <c r="U29" s="197"/>
      <c r="V29" s="197"/>
      <c r="W29" s="197"/>
      <c r="X29" s="197"/>
      <c r="Y29" s="197"/>
      <c r="Z29" s="198"/>
      <c r="AA29" s="132" t="s">
        <v>9</v>
      </c>
      <c r="AB29" s="133"/>
      <c r="AC29" s="133"/>
      <c r="AD29" s="134"/>
      <c r="AE29" s="132"/>
      <c r="AF29" s="133"/>
      <c r="AG29" s="133"/>
      <c r="AH29" s="133"/>
      <c r="AI29" s="133"/>
      <c r="AJ29" s="133"/>
      <c r="AK29" s="133"/>
      <c r="AL29" s="133"/>
      <c r="AM29" s="133"/>
      <c r="AN29" s="133"/>
      <c r="AO29" s="133"/>
      <c r="AP29" s="133"/>
      <c r="AQ29" s="133"/>
      <c r="AR29" s="133"/>
      <c r="AS29" s="133"/>
      <c r="AT29" s="133"/>
      <c r="AU29" s="133"/>
      <c r="AV29" s="133"/>
      <c r="AW29" s="133"/>
      <c r="AX29" s="133"/>
      <c r="AY29" s="133"/>
      <c r="AZ29" s="134"/>
      <c r="BA29" s="254"/>
      <c r="BB29" s="255"/>
      <c r="BC29" s="255"/>
      <c r="BD29" s="255"/>
      <c r="BE29" s="255"/>
      <c r="BF29" s="255"/>
      <c r="BG29" s="255"/>
      <c r="BH29" s="255"/>
      <c r="BI29" s="255"/>
      <c r="BJ29" s="255"/>
      <c r="BK29" s="255"/>
      <c r="BL29" s="255"/>
      <c r="BM29" s="255"/>
      <c r="BN29" s="255"/>
      <c r="BO29" s="255"/>
      <c r="BP29" s="255"/>
      <c r="BQ29" s="255"/>
      <c r="BR29" s="255"/>
      <c r="BS29" s="255"/>
      <c r="BT29" s="255"/>
      <c r="BU29" s="255"/>
      <c r="BV29" s="255"/>
      <c r="BW29" s="255"/>
      <c r="BX29" s="256"/>
      <c r="BY29" s="3"/>
    </row>
    <row r="30" spans="2:77" x14ac:dyDescent="0.25">
      <c r="B30" s="246"/>
      <c r="C30" s="247"/>
      <c r="D30" s="196"/>
      <c r="E30" s="197"/>
      <c r="F30" s="197"/>
      <c r="G30" s="197"/>
      <c r="H30" s="197"/>
      <c r="I30" s="197"/>
      <c r="J30" s="197"/>
      <c r="K30" s="197"/>
      <c r="L30" s="197"/>
      <c r="M30" s="197"/>
      <c r="N30" s="197"/>
      <c r="O30" s="197"/>
      <c r="P30" s="197"/>
      <c r="Q30" s="197"/>
      <c r="R30" s="197"/>
      <c r="S30" s="197"/>
      <c r="T30" s="197"/>
      <c r="U30" s="197"/>
      <c r="V30" s="197"/>
      <c r="W30" s="197"/>
      <c r="X30" s="197"/>
      <c r="Y30" s="197"/>
      <c r="Z30" s="198"/>
      <c r="AA30" s="132"/>
      <c r="AB30" s="133"/>
      <c r="AC30" s="133"/>
      <c r="AD30" s="134"/>
      <c r="AE30" s="240" t="s">
        <v>14</v>
      </c>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132" t="s">
        <v>33</v>
      </c>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221"/>
      <c r="BY30" s="3"/>
    </row>
    <row r="31" spans="2:77" ht="13.8" thickBot="1" x14ac:dyDescent="0.3">
      <c r="B31" s="246"/>
      <c r="C31" s="247"/>
      <c r="D31" s="196"/>
      <c r="E31" s="197"/>
      <c r="F31" s="197"/>
      <c r="G31" s="197"/>
      <c r="H31" s="197"/>
      <c r="I31" s="197"/>
      <c r="J31" s="197"/>
      <c r="K31" s="197"/>
      <c r="L31" s="197"/>
      <c r="M31" s="197"/>
      <c r="N31" s="197"/>
      <c r="O31" s="197"/>
      <c r="P31" s="197"/>
      <c r="Q31" s="197"/>
      <c r="R31" s="197"/>
      <c r="S31" s="197"/>
      <c r="T31" s="197"/>
      <c r="U31" s="197"/>
      <c r="V31" s="197"/>
      <c r="W31" s="197"/>
      <c r="X31" s="197"/>
      <c r="Y31" s="197"/>
      <c r="Z31" s="198"/>
      <c r="AA31" s="132"/>
      <c r="AB31" s="133"/>
      <c r="AC31" s="133"/>
      <c r="AD31" s="134"/>
      <c r="AE31" s="241"/>
      <c r="AF31" s="241"/>
      <c r="AG31" s="241"/>
      <c r="AH31" s="241"/>
      <c r="AI31" s="241"/>
      <c r="AJ31" s="241"/>
      <c r="AK31" s="241"/>
      <c r="AL31" s="241"/>
      <c r="AM31" s="241"/>
      <c r="AN31" s="241"/>
      <c r="AO31" s="241"/>
      <c r="AP31" s="241"/>
      <c r="AQ31" s="241"/>
      <c r="AR31" s="241"/>
      <c r="AS31" s="241"/>
      <c r="AT31" s="241"/>
      <c r="AU31" s="241"/>
      <c r="AV31" s="241"/>
      <c r="AW31" s="241"/>
      <c r="AX31" s="241"/>
      <c r="AY31" s="241"/>
      <c r="AZ31" s="241"/>
      <c r="BA31" s="132"/>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221"/>
      <c r="BY31" s="3"/>
    </row>
    <row r="32" spans="2:77" ht="4.5" customHeight="1" thickBot="1" x14ac:dyDescent="0.3">
      <c r="B32" s="147"/>
      <c r="C32" s="148"/>
      <c r="D32" s="123" t="s">
        <v>66</v>
      </c>
      <c r="E32" s="124"/>
      <c r="F32" s="124"/>
      <c r="G32" s="124"/>
      <c r="H32" s="124"/>
      <c r="I32" s="124"/>
      <c r="J32" s="124"/>
      <c r="K32" s="124"/>
      <c r="L32" s="124"/>
      <c r="M32" s="124"/>
      <c r="N32" s="124"/>
      <c r="O32" s="124"/>
      <c r="P32" s="124"/>
      <c r="Q32" s="124"/>
      <c r="R32" s="124"/>
      <c r="S32" s="124"/>
      <c r="T32" s="124"/>
      <c r="U32" s="124"/>
      <c r="V32" s="124"/>
      <c r="W32" s="124"/>
      <c r="X32" s="124"/>
      <c r="Y32" s="124"/>
      <c r="Z32" s="125"/>
      <c r="AA32" s="129" t="s">
        <v>21</v>
      </c>
      <c r="AB32" s="130"/>
      <c r="AC32" s="130"/>
      <c r="AD32" s="131"/>
      <c r="AE32" s="163"/>
      <c r="AF32" s="164"/>
      <c r="AG32" s="164"/>
      <c r="AH32" s="164"/>
      <c r="AI32" s="164"/>
      <c r="AJ32" s="164"/>
      <c r="AK32" s="164"/>
      <c r="AL32" s="164"/>
      <c r="AM32" s="164"/>
      <c r="AN32" s="164"/>
      <c r="AO32" s="164"/>
      <c r="AP32" s="164"/>
      <c r="AQ32" s="164"/>
      <c r="AR32" s="164"/>
      <c r="AS32" s="164"/>
      <c r="AT32" s="164"/>
      <c r="AU32" s="164"/>
      <c r="AV32" s="164"/>
      <c r="AW32" s="164"/>
      <c r="AX32" s="164"/>
      <c r="AY32" s="164"/>
      <c r="AZ32" s="165"/>
      <c r="BA32" s="163"/>
      <c r="BB32" s="164"/>
      <c r="BC32" s="164"/>
      <c r="BD32" s="164"/>
      <c r="BE32" s="164"/>
      <c r="BF32" s="164"/>
      <c r="BG32" s="164"/>
      <c r="BH32" s="164"/>
      <c r="BI32" s="164"/>
      <c r="BJ32" s="164"/>
      <c r="BK32" s="164"/>
      <c r="BL32" s="164"/>
      <c r="BM32" s="164"/>
      <c r="BN32" s="164"/>
      <c r="BO32" s="164"/>
      <c r="BP32" s="164"/>
      <c r="BQ32" s="164"/>
      <c r="BR32" s="164"/>
      <c r="BS32" s="164"/>
      <c r="BT32" s="164"/>
      <c r="BU32" s="164"/>
      <c r="BV32" s="164"/>
      <c r="BW32" s="164"/>
      <c r="BX32" s="166"/>
      <c r="BY32" s="3"/>
    </row>
    <row r="33" spans="2:77" ht="12" customHeight="1" x14ac:dyDescent="0.25">
      <c r="B33" s="228" t="s">
        <v>11</v>
      </c>
      <c r="C33" s="229"/>
      <c r="D33" s="126"/>
      <c r="E33" s="127"/>
      <c r="F33" s="127"/>
      <c r="G33" s="127"/>
      <c r="H33" s="127"/>
      <c r="I33" s="127"/>
      <c r="J33" s="127"/>
      <c r="K33" s="127"/>
      <c r="L33" s="127"/>
      <c r="M33" s="127"/>
      <c r="N33" s="127"/>
      <c r="O33" s="127"/>
      <c r="P33" s="127"/>
      <c r="Q33" s="127"/>
      <c r="R33" s="127"/>
      <c r="S33" s="127"/>
      <c r="T33" s="127"/>
      <c r="U33" s="127"/>
      <c r="V33" s="127"/>
      <c r="W33" s="127"/>
      <c r="X33" s="127"/>
      <c r="Y33" s="127"/>
      <c r="Z33" s="128"/>
      <c r="AA33" s="186"/>
      <c r="AB33" s="187"/>
      <c r="AC33" s="187"/>
      <c r="AD33" s="188"/>
      <c r="AE33" s="212"/>
      <c r="AF33" s="213"/>
      <c r="AG33" s="214"/>
      <c r="AH33" s="214"/>
      <c r="AI33" s="214"/>
      <c r="AJ33" s="214"/>
      <c r="AK33" s="214"/>
      <c r="AL33" s="214"/>
      <c r="AM33" s="214"/>
      <c r="AN33" s="214"/>
      <c r="AO33" s="214"/>
      <c r="AP33" s="214"/>
      <c r="AQ33" s="214"/>
      <c r="AR33" s="214"/>
      <c r="AS33" s="214"/>
      <c r="AT33" s="214"/>
      <c r="AU33" s="214"/>
      <c r="AV33" s="214"/>
      <c r="AW33" s="214"/>
      <c r="AX33" s="214"/>
      <c r="AY33" s="215"/>
      <c r="AZ33" s="230"/>
      <c r="BA33" s="212"/>
      <c r="BB33" s="213"/>
      <c r="BC33" s="214"/>
      <c r="BD33" s="214"/>
      <c r="BE33" s="214"/>
      <c r="BF33" s="214"/>
      <c r="BG33" s="214"/>
      <c r="BH33" s="214"/>
      <c r="BI33" s="214"/>
      <c r="BJ33" s="214"/>
      <c r="BK33" s="214"/>
      <c r="BL33" s="214"/>
      <c r="BM33" s="214"/>
      <c r="BN33" s="214"/>
      <c r="BO33" s="214"/>
      <c r="BP33" s="214"/>
      <c r="BQ33" s="214"/>
      <c r="BR33" s="214"/>
      <c r="BS33" s="214"/>
      <c r="BT33" s="214"/>
      <c r="BU33" s="214"/>
      <c r="BV33" s="214"/>
      <c r="BW33" s="215"/>
      <c r="BX33" s="220"/>
      <c r="BY33" s="3"/>
    </row>
    <row r="34" spans="2:77" ht="12" customHeight="1" thickBot="1" x14ac:dyDescent="0.3">
      <c r="B34" s="228"/>
      <c r="C34" s="229"/>
      <c r="D34" s="231" t="s">
        <v>65</v>
      </c>
      <c r="E34" s="232"/>
      <c r="F34" s="232"/>
      <c r="G34" s="232"/>
      <c r="H34" s="232"/>
      <c r="I34" s="232"/>
      <c r="J34" s="232"/>
      <c r="K34" s="232"/>
      <c r="L34" s="232"/>
      <c r="M34" s="232"/>
      <c r="N34" s="232"/>
      <c r="O34" s="232"/>
      <c r="P34" s="232"/>
      <c r="Q34" s="232"/>
      <c r="R34" s="232"/>
      <c r="S34" s="232"/>
      <c r="T34" s="232"/>
      <c r="U34" s="232"/>
      <c r="V34" s="232"/>
      <c r="W34" s="232"/>
      <c r="X34" s="232"/>
      <c r="Y34" s="232"/>
      <c r="Z34" s="233"/>
      <c r="AA34" s="135" t="s">
        <v>64</v>
      </c>
      <c r="AB34" s="136"/>
      <c r="AC34" s="136"/>
      <c r="AD34" s="137"/>
      <c r="AE34" s="212"/>
      <c r="AF34" s="216"/>
      <c r="AG34" s="217"/>
      <c r="AH34" s="217"/>
      <c r="AI34" s="217"/>
      <c r="AJ34" s="217"/>
      <c r="AK34" s="217"/>
      <c r="AL34" s="217"/>
      <c r="AM34" s="217"/>
      <c r="AN34" s="217"/>
      <c r="AO34" s="217"/>
      <c r="AP34" s="217"/>
      <c r="AQ34" s="217"/>
      <c r="AR34" s="217"/>
      <c r="AS34" s="217"/>
      <c r="AT34" s="217"/>
      <c r="AU34" s="217"/>
      <c r="AV34" s="217"/>
      <c r="AW34" s="217"/>
      <c r="AX34" s="217"/>
      <c r="AY34" s="218"/>
      <c r="AZ34" s="230"/>
      <c r="BA34" s="212"/>
      <c r="BB34" s="216"/>
      <c r="BC34" s="217"/>
      <c r="BD34" s="217"/>
      <c r="BE34" s="217"/>
      <c r="BF34" s="217"/>
      <c r="BG34" s="217"/>
      <c r="BH34" s="217"/>
      <c r="BI34" s="217"/>
      <c r="BJ34" s="217"/>
      <c r="BK34" s="217"/>
      <c r="BL34" s="217"/>
      <c r="BM34" s="217"/>
      <c r="BN34" s="217"/>
      <c r="BO34" s="217"/>
      <c r="BP34" s="217"/>
      <c r="BQ34" s="217"/>
      <c r="BR34" s="217"/>
      <c r="BS34" s="217"/>
      <c r="BT34" s="217"/>
      <c r="BU34" s="217"/>
      <c r="BV34" s="217"/>
      <c r="BW34" s="218"/>
      <c r="BX34" s="220"/>
      <c r="BY34" s="3"/>
    </row>
    <row r="35" spans="2:77" ht="4.5" customHeight="1" thickBot="1" x14ac:dyDescent="0.3">
      <c r="B35" s="237"/>
      <c r="C35" s="238"/>
      <c r="D35" s="234"/>
      <c r="E35" s="235"/>
      <c r="F35" s="235"/>
      <c r="G35" s="235"/>
      <c r="H35" s="235"/>
      <c r="I35" s="235"/>
      <c r="J35" s="235"/>
      <c r="K35" s="235"/>
      <c r="L35" s="235"/>
      <c r="M35" s="235"/>
      <c r="N35" s="235"/>
      <c r="O35" s="235"/>
      <c r="P35" s="235"/>
      <c r="Q35" s="235"/>
      <c r="R35" s="235"/>
      <c r="S35" s="235"/>
      <c r="T35" s="235"/>
      <c r="U35" s="235"/>
      <c r="V35" s="235"/>
      <c r="W35" s="235"/>
      <c r="X35" s="235"/>
      <c r="Y35" s="235"/>
      <c r="Z35" s="236"/>
      <c r="AA35" s="138"/>
      <c r="AB35" s="139"/>
      <c r="AC35" s="139"/>
      <c r="AD35" s="140"/>
      <c r="AE35" s="121"/>
      <c r="AF35" s="122"/>
      <c r="AG35" s="122"/>
      <c r="AH35" s="122"/>
      <c r="AI35" s="122"/>
      <c r="AJ35" s="122"/>
      <c r="AK35" s="122"/>
      <c r="AL35" s="122"/>
      <c r="AM35" s="122"/>
      <c r="AN35" s="122"/>
      <c r="AO35" s="122"/>
      <c r="AP35" s="122"/>
      <c r="AQ35" s="122"/>
      <c r="AR35" s="122"/>
      <c r="AS35" s="122"/>
      <c r="AT35" s="122"/>
      <c r="AU35" s="122"/>
      <c r="AV35" s="122"/>
      <c r="AW35" s="122"/>
      <c r="AX35" s="122"/>
      <c r="AY35" s="122"/>
      <c r="AZ35" s="239"/>
      <c r="BA35" s="121"/>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219"/>
      <c r="BY35" s="3"/>
    </row>
    <row r="36" spans="2:77" ht="4.5" customHeight="1" thickBot="1" x14ac:dyDescent="0.3">
      <c r="B36" s="147"/>
      <c r="C36" s="148"/>
      <c r="D36" s="123" t="s">
        <v>63</v>
      </c>
      <c r="E36" s="124"/>
      <c r="F36" s="124"/>
      <c r="G36" s="124"/>
      <c r="H36" s="124"/>
      <c r="I36" s="124"/>
      <c r="J36" s="124"/>
      <c r="K36" s="124"/>
      <c r="L36" s="124"/>
      <c r="M36" s="124"/>
      <c r="N36" s="124"/>
      <c r="O36" s="124"/>
      <c r="P36" s="124"/>
      <c r="Q36" s="124"/>
      <c r="R36" s="124"/>
      <c r="S36" s="124"/>
      <c r="T36" s="124"/>
      <c r="U36" s="124"/>
      <c r="V36" s="124"/>
      <c r="W36" s="124"/>
      <c r="X36" s="124"/>
      <c r="Y36" s="124"/>
      <c r="Z36" s="125"/>
      <c r="AA36" s="129" t="s">
        <v>22</v>
      </c>
      <c r="AB36" s="130"/>
      <c r="AC36" s="130"/>
      <c r="AD36" s="131"/>
      <c r="AE36" s="163"/>
      <c r="AF36" s="164"/>
      <c r="AG36" s="164"/>
      <c r="AH36" s="164"/>
      <c r="AI36" s="164"/>
      <c r="AJ36" s="164"/>
      <c r="AK36" s="164"/>
      <c r="AL36" s="164"/>
      <c r="AM36" s="164"/>
      <c r="AN36" s="164"/>
      <c r="AO36" s="164"/>
      <c r="AP36" s="164"/>
      <c r="AQ36" s="164"/>
      <c r="AR36" s="164"/>
      <c r="AS36" s="164"/>
      <c r="AT36" s="164"/>
      <c r="AU36" s="164"/>
      <c r="AV36" s="164"/>
      <c r="AW36" s="164"/>
      <c r="AX36" s="164"/>
      <c r="AY36" s="164"/>
      <c r="AZ36" s="165"/>
      <c r="BA36" s="163"/>
      <c r="BB36" s="164"/>
      <c r="BC36" s="164"/>
      <c r="BD36" s="164"/>
      <c r="BE36" s="164"/>
      <c r="BF36" s="164"/>
      <c r="BG36" s="164"/>
      <c r="BH36" s="164"/>
      <c r="BI36" s="164"/>
      <c r="BJ36" s="164"/>
      <c r="BK36" s="164"/>
      <c r="BL36" s="164"/>
      <c r="BM36" s="164"/>
      <c r="BN36" s="164"/>
      <c r="BO36" s="164"/>
      <c r="BP36" s="164"/>
      <c r="BQ36" s="164"/>
      <c r="BR36" s="164"/>
      <c r="BS36" s="164"/>
      <c r="BT36" s="164"/>
      <c r="BU36" s="164"/>
      <c r="BV36" s="164"/>
      <c r="BW36" s="164"/>
      <c r="BX36" s="166"/>
      <c r="BY36" s="3"/>
    </row>
    <row r="37" spans="2:77" ht="12" customHeight="1" x14ac:dyDescent="0.25">
      <c r="B37" s="228" t="s">
        <v>12</v>
      </c>
      <c r="C37" s="229"/>
      <c r="D37" s="126"/>
      <c r="E37" s="127"/>
      <c r="F37" s="127"/>
      <c r="G37" s="127"/>
      <c r="H37" s="127"/>
      <c r="I37" s="127"/>
      <c r="J37" s="127"/>
      <c r="K37" s="127"/>
      <c r="L37" s="127"/>
      <c r="M37" s="127"/>
      <c r="N37" s="127"/>
      <c r="O37" s="127"/>
      <c r="P37" s="127"/>
      <c r="Q37" s="127"/>
      <c r="R37" s="127"/>
      <c r="S37" s="127"/>
      <c r="T37" s="127"/>
      <c r="U37" s="127"/>
      <c r="V37" s="127"/>
      <c r="W37" s="127"/>
      <c r="X37" s="127"/>
      <c r="Y37" s="127"/>
      <c r="Z37" s="128"/>
      <c r="AA37" s="186"/>
      <c r="AB37" s="187"/>
      <c r="AC37" s="187"/>
      <c r="AD37" s="188"/>
      <c r="AE37" s="212"/>
      <c r="AF37" s="213"/>
      <c r="AG37" s="214"/>
      <c r="AH37" s="214"/>
      <c r="AI37" s="214"/>
      <c r="AJ37" s="214"/>
      <c r="AK37" s="214"/>
      <c r="AL37" s="214"/>
      <c r="AM37" s="214"/>
      <c r="AN37" s="214"/>
      <c r="AO37" s="214"/>
      <c r="AP37" s="214"/>
      <c r="AQ37" s="214"/>
      <c r="AR37" s="214"/>
      <c r="AS37" s="214"/>
      <c r="AT37" s="214"/>
      <c r="AU37" s="214"/>
      <c r="AV37" s="214"/>
      <c r="AW37" s="214"/>
      <c r="AX37" s="214"/>
      <c r="AY37" s="215"/>
      <c r="AZ37" s="230"/>
      <c r="BA37" s="212"/>
      <c r="BB37" s="213"/>
      <c r="BC37" s="214"/>
      <c r="BD37" s="214"/>
      <c r="BE37" s="214"/>
      <c r="BF37" s="214"/>
      <c r="BG37" s="214"/>
      <c r="BH37" s="214"/>
      <c r="BI37" s="214"/>
      <c r="BJ37" s="214"/>
      <c r="BK37" s="214"/>
      <c r="BL37" s="214"/>
      <c r="BM37" s="214"/>
      <c r="BN37" s="214"/>
      <c r="BO37" s="214"/>
      <c r="BP37" s="214"/>
      <c r="BQ37" s="214"/>
      <c r="BR37" s="214"/>
      <c r="BS37" s="214"/>
      <c r="BT37" s="214"/>
      <c r="BU37" s="214"/>
      <c r="BV37" s="214"/>
      <c r="BW37" s="215"/>
      <c r="BX37" s="220"/>
      <c r="BY37" s="3"/>
    </row>
    <row r="38" spans="2:77" ht="12" customHeight="1" thickBot="1" x14ac:dyDescent="0.3">
      <c r="B38" s="228"/>
      <c r="C38" s="229"/>
      <c r="D38" s="167" t="s">
        <v>62</v>
      </c>
      <c r="E38" s="168"/>
      <c r="F38" s="168"/>
      <c r="G38" s="168"/>
      <c r="H38" s="168"/>
      <c r="I38" s="168"/>
      <c r="J38" s="168"/>
      <c r="K38" s="168"/>
      <c r="L38" s="168"/>
      <c r="M38" s="168"/>
      <c r="N38" s="168"/>
      <c r="O38" s="168"/>
      <c r="P38" s="168"/>
      <c r="Q38" s="168"/>
      <c r="R38" s="168"/>
      <c r="S38" s="168"/>
      <c r="T38" s="168"/>
      <c r="U38" s="168"/>
      <c r="V38" s="168"/>
      <c r="W38" s="168"/>
      <c r="X38" s="168"/>
      <c r="Y38" s="168"/>
      <c r="Z38" s="169"/>
      <c r="AA38" s="135" t="s">
        <v>61</v>
      </c>
      <c r="AB38" s="136"/>
      <c r="AC38" s="136"/>
      <c r="AD38" s="137"/>
      <c r="AE38" s="212"/>
      <c r="AF38" s="216"/>
      <c r="AG38" s="217"/>
      <c r="AH38" s="217"/>
      <c r="AI38" s="217"/>
      <c r="AJ38" s="217"/>
      <c r="AK38" s="217"/>
      <c r="AL38" s="217"/>
      <c r="AM38" s="217"/>
      <c r="AN38" s="217"/>
      <c r="AO38" s="217"/>
      <c r="AP38" s="217"/>
      <c r="AQ38" s="217"/>
      <c r="AR38" s="217"/>
      <c r="AS38" s="217"/>
      <c r="AT38" s="217"/>
      <c r="AU38" s="217"/>
      <c r="AV38" s="217"/>
      <c r="AW38" s="217"/>
      <c r="AX38" s="217"/>
      <c r="AY38" s="218"/>
      <c r="AZ38" s="230"/>
      <c r="BA38" s="212"/>
      <c r="BB38" s="216"/>
      <c r="BC38" s="217"/>
      <c r="BD38" s="217"/>
      <c r="BE38" s="217"/>
      <c r="BF38" s="217"/>
      <c r="BG38" s="217"/>
      <c r="BH38" s="217"/>
      <c r="BI38" s="217"/>
      <c r="BJ38" s="217"/>
      <c r="BK38" s="217"/>
      <c r="BL38" s="217"/>
      <c r="BM38" s="217"/>
      <c r="BN38" s="217"/>
      <c r="BO38" s="217"/>
      <c r="BP38" s="217"/>
      <c r="BQ38" s="217"/>
      <c r="BR38" s="217"/>
      <c r="BS38" s="217"/>
      <c r="BT38" s="217"/>
      <c r="BU38" s="217"/>
      <c r="BV38" s="217"/>
      <c r="BW38" s="218"/>
      <c r="BX38" s="220"/>
      <c r="BY38" s="3"/>
    </row>
    <row r="39" spans="2:77" ht="4.5" customHeight="1" thickBot="1" x14ac:dyDescent="0.3">
      <c r="B39" s="237"/>
      <c r="C39" s="238"/>
      <c r="D39" s="170"/>
      <c r="E39" s="171"/>
      <c r="F39" s="171"/>
      <c r="G39" s="171"/>
      <c r="H39" s="171"/>
      <c r="I39" s="171"/>
      <c r="J39" s="171"/>
      <c r="K39" s="171"/>
      <c r="L39" s="171"/>
      <c r="M39" s="171"/>
      <c r="N39" s="171"/>
      <c r="O39" s="171"/>
      <c r="P39" s="171"/>
      <c r="Q39" s="171"/>
      <c r="R39" s="171"/>
      <c r="S39" s="171"/>
      <c r="T39" s="171"/>
      <c r="U39" s="171"/>
      <c r="V39" s="171"/>
      <c r="W39" s="171"/>
      <c r="X39" s="171"/>
      <c r="Y39" s="171"/>
      <c r="Z39" s="172"/>
      <c r="AA39" s="138"/>
      <c r="AB39" s="139"/>
      <c r="AC39" s="139"/>
      <c r="AD39" s="140"/>
      <c r="AE39" s="121"/>
      <c r="AF39" s="122"/>
      <c r="AG39" s="122"/>
      <c r="AH39" s="122"/>
      <c r="AI39" s="122"/>
      <c r="AJ39" s="122"/>
      <c r="AK39" s="122"/>
      <c r="AL39" s="122"/>
      <c r="AM39" s="122"/>
      <c r="AN39" s="122"/>
      <c r="AO39" s="122"/>
      <c r="AP39" s="122"/>
      <c r="AQ39" s="122"/>
      <c r="AR39" s="122"/>
      <c r="AS39" s="122"/>
      <c r="AT39" s="122"/>
      <c r="AU39" s="122"/>
      <c r="AV39" s="122"/>
      <c r="AW39" s="122"/>
      <c r="AX39" s="122"/>
      <c r="AY39" s="122"/>
      <c r="AZ39" s="239"/>
      <c r="BA39" s="121"/>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219"/>
      <c r="BY39" s="3"/>
    </row>
    <row r="40" spans="2:77" ht="4.5" customHeight="1" thickBot="1" x14ac:dyDescent="0.3">
      <c r="B40" s="147"/>
      <c r="C40" s="148"/>
      <c r="D40" s="174" t="s">
        <v>59</v>
      </c>
      <c r="E40" s="175"/>
      <c r="F40" s="175"/>
      <c r="G40" s="175"/>
      <c r="H40" s="175"/>
      <c r="I40" s="175"/>
      <c r="J40" s="175"/>
      <c r="K40" s="175"/>
      <c r="L40" s="175"/>
      <c r="M40" s="175"/>
      <c r="N40" s="175"/>
      <c r="O40" s="175"/>
      <c r="P40" s="175"/>
      <c r="Q40" s="175"/>
      <c r="R40" s="175"/>
      <c r="S40" s="175"/>
      <c r="T40" s="175"/>
      <c r="U40" s="175"/>
      <c r="V40" s="175"/>
      <c r="W40" s="175"/>
      <c r="X40" s="175"/>
      <c r="Y40" s="175"/>
      <c r="Z40" s="176"/>
      <c r="AA40" s="129" t="s">
        <v>23</v>
      </c>
      <c r="AB40" s="130"/>
      <c r="AC40" s="130"/>
      <c r="AD40" s="131"/>
      <c r="AE40" s="163"/>
      <c r="AF40" s="164"/>
      <c r="AG40" s="164"/>
      <c r="AH40" s="164"/>
      <c r="AI40" s="164"/>
      <c r="AJ40" s="164"/>
      <c r="AK40" s="164"/>
      <c r="AL40" s="164"/>
      <c r="AM40" s="164"/>
      <c r="AN40" s="164"/>
      <c r="AO40" s="164"/>
      <c r="AP40" s="164"/>
      <c r="AQ40" s="164"/>
      <c r="AR40" s="164"/>
      <c r="AS40" s="164"/>
      <c r="AT40" s="164"/>
      <c r="AU40" s="164"/>
      <c r="AV40" s="164"/>
      <c r="AW40" s="164"/>
      <c r="AX40" s="164"/>
      <c r="AY40" s="164"/>
      <c r="AZ40" s="165"/>
      <c r="BA40" s="163"/>
      <c r="BB40" s="164"/>
      <c r="BC40" s="164"/>
      <c r="BD40" s="164"/>
      <c r="BE40" s="164"/>
      <c r="BF40" s="164"/>
      <c r="BG40" s="164"/>
      <c r="BH40" s="164"/>
      <c r="BI40" s="164"/>
      <c r="BJ40" s="164"/>
      <c r="BK40" s="164"/>
      <c r="BL40" s="164"/>
      <c r="BM40" s="164"/>
      <c r="BN40" s="164"/>
      <c r="BO40" s="164"/>
      <c r="BP40" s="164"/>
      <c r="BQ40" s="164"/>
      <c r="BR40" s="164"/>
      <c r="BS40" s="164"/>
      <c r="BT40" s="164"/>
      <c r="BU40" s="164"/>
      <c r="BV40" s="164"/>
      <c r="BW40" s="164"/>
      <c r="BX40" s="166"/>
      <c r="BY40" s="3"/>
    </row>
    <row r="41" spans="2:77" ht="12" customHeight="1" x14ac:dyDescent="0.25">
      <c r="B41" s="228" t="s">
        <v>24</v>
      </c>
      <c r="C41" s="229"/>
      <c r="D41" s="177"/>
      <c r="E41" s="178"/>
      <c r="F41" s="178"/>
      <c r="G41" s="178"/>
      <c r="H41" s="178"/>
      <c r="I41" s="178"/>
      <c r="J41" s="178"/>
      <c r="K41" s="178"/>
      <c r="L41" s="178"/>
      <c r="M41" s="178"/>
      <c r="N41" s="178"/>
      <c r="O41" s="178"/>
      <c r="P41" s="178"/>
      <c r="Q41" s="178"/>
      <c r="R41" s="178"/>
      <c r="S41" s="178"/>
      <c r="T41" s="178"/>
      <c r="U41" s="178"/>
      <c r="V41" s="178"/>
      <c r="W41" s="178"/>
      <c r="X41" s="178"/>
      <c r="Y41" s="178"/>
      <c r="Z41" s="179"/>
      <c r="AA41" s="132"/>
      <c r="AB41" s="133"/>
      <c r="AC41" s="133"/>
      <c r="AD41" s="134"/>
      <c r="AE41" s="212"/>
      <c r="AF41" s="213"/>
      <c r="AG41" s="214"/>
      <c r="AH41" s="214"/>
      <c r="AI41" s="214"/>
      <c r="AJ41" s="214"/>
      <c r="AK41" s="214"/>
      <c r="AL41" s="214"/>
      <c r="AM41" s="214"/>
      <c r="AN41" s="214"/>
      <c r="AO41" s="214"/>
      <c r="AP41" s="214"/>
      <c r="AQ41" s="214"/>
      <c r="AR41" s="214"/>
      <c r="AS41" s="214"/>
      <c r="AT41" s="214"/>
      <c r="AU41" s="214"/>
      <c r="AV41" s="214"/>
      <c r="AW41" s="214"/>
      <c r="AX41" s="214"/>
      <c r="AY41" s="215"/>
      <c r="AZ41" s="230"/>
      <c r="BA41" s="212"/>
      <c r="BB41" s="213"/>
      <c r="BC41" s="214"/>
      <c r="BD41" s="214"/>
      <c r="BE41" s="214"/>
      <c r="BF41" s="214"/>
      <c r="BG41" s="214"/>
      <c r="BH41" s="214"/>
      <c r="BI41" s="214"/>
      <c r="BJ41" s="214"/>
      <c r="BK41" s="214"/>
      <c r="BL41" s="214"/>
      <c r="BM41" s="214"/>
      <c r="BN41" s="214"/>
      <c r="BO41" s="214"/>
      <c r="BP41" s="214"/>
      <c r="BQ41" s="214"/>
      <c r="BR41" s="214"/>
      <c r="BS41" s="214"/>
      <c r="BT41" s="214"/>
      <c r="BU41" s="214"/>
      <c r="BV41" s="214"/>
      <c r="BW41" s="215"/>
      <c r="BX41" s="220"/>
      <c r="BY41" s="3"/>
    </row>
    <row r="42" spans="2:77" ht="12" customHeight="1" thickBot="1" x14ac:dyDescent="0.3">
      <c r="B42" s="228"/>
      <c r="C42" s="229"/>
      <c r="D42" s="180" t="s">
        <v>60</v>
      </c>
      <c r="E42" s="181"/>
      <c r="F42" s="181"/>
      <c r="G42" s="181"/>
      <c r="H42" s="181"/>
      <c r="I42" s="181"/>
      <c r="J42" s="181"/>
      <c r="K42" s="181"/>
      <c r="L42" s="181"/>
      <c r="M42" s="181"/>
      <c r="N42" s="181"/>
      <c r="O42" s="181"/>
      <c r="P42" s="181"/>
      <c r="Q42" s="181"/>
      <c r="R42" s="181"/>
      <c r="S42" s="181"/>
      <c r="T42" s="181"/>
      <c r="U42" s="181"/>
      <c r="V42" s="181"/>
      <c r="W42" s="181"/>
      <c r="X42" s="181"/>
      <c r="Y42" s="181"/>
      <c r="Z42" s="182"/>
      <c r="AA42" s="135" t="s">
        <v>58</v>
      </c>
      <c r="AB42" s="136"/>
      <c r="AC42" s="136"/>
      <c r="AD42" s="137"/>
      <c r="AE42" s="212"/>
      <c r="AF42" s="216"/>
      <c r="AG42" s="217"/>
      <c r="AH42" s="217"/>
      <c r="AI42" s="217"/>
      <c r="AJ42" s="217"/>
      <c r="AK42" s="217"/>
      <c r="AL42" s="217"/>
      <c r="AM42" s="217"/>
      <c r="AN42" s="217"/>
      <c r="AO42" s="217"/>
      <c r="AP42" s="217"/>
      <c r="AQ42" s="217"/>
      <c r="AR42" s="217"/>
      <c r="AS42" s="217"/>
      <c r="AT42" s="217"/>
      <c r="AU42" s="217"/>
      <c r="AV42" s="217"/>
      <c r="AW42" s="217"/>
      <c r="AX42" s="217"/>
      <c r="AY42" s="218"/>
      <c r="AZ42" s="230"/>
      <c r="BA42" s="212"/>
      <c r="BB42" s="216"/>
      <c r="BC42" s="217"/>
      <c r="BD42" s="217"/>
      <c r="BE42" s="217"/>
      <c r="BF42" s="217"/>
      <c r="BG42" s="217"/>
      <c r="BH42" s="217"/>
      <c r="BI42" s="217"/>
      <c r="BJ42" s="217"/>
      <c r="BK42" s="217"/>
      <c r="BL42" s="217"/>
      <c r="BM42" s="217"/>
      <c r="BN42" s="217"/>
      <c r="BO42" s="217"/>
      <c r="BP42" s="217"/>
      <c r="BQ42" s="217"/>
      <c r="BR42" s="217"/>
      <c r="BS42" s="217"/>
      <c r="BT42" s="217"/>
      <c r="BU42" s="217"/>
      <c r="BV42" s="217"/>
      <c r="BW42" s="218"/>
      <c r="BX42" s="220"/>
      <c r="BY42" s="3"/>
    </row>
    <row r="43" spans="2:77" ht="4.5" customHeight="1" thickBot="1" x14ac:dyDescent="0.3">
      <c r="B43" s="237"/>
      <c r="C43" s="238"/>
      <c r="D43" s="183"/>
      <c r="E43" s="184"/>
      <c r="F43" s="184"/>
      <c r="G43" s="184"/>
      <c r="H43" s="184"/>
      <c r="I43" s="184"/>
      <c r="J43" s="184"/>
      <c r="K43" s="184"/>
      <c r="L43" s="184"/>
      <c r="M43" s="184"/>
      <c r="N43" s="184"/>
      <c r="O43" s="184"/>
      <c r="P43" s="184"/>
      <c r="Q43" s="184"/>
      <c r="R43" s="184"/>
      <c r="S43" s="184"/>
      <c r="T43" s="184"/>
      <c r="U43" s="184"/>
      <c r="V43" s="184"/>
      <c r="W43" s="184"/>
      <c r="X43" s="184"/>
      <c r="Y43" s="184"/>
      <c r="Z43" s="185"/>
      <c r="AA43" s="138"/>
      <c r="AB43" s="139"/>
      <c r="AC43" s="139"/>
      <c r="AD43" s="140"/>
      <c r="AE43" s="121"/>
      <c r="AF43" s="122"/>
      <c r="AG43" s="122"/>
      <c r="AH43" s="122"/>
      <c r="AI43" s="122"/>
      <c r="AJ43" s="122"/>
      <c r="AK43" s="122"/>
      <c r="AL43" s="122"/>
      <c r="AM43" s="122"/>
      <c r="AN43" s="122"/>
      <c r="AO43" s="122"/>
      <c r="AP43" s="122"/>
      <c r="AQ43" s="122"/>
      <c r="AR43" s="122"/>
      <c r="AS43" s="122"/>
      <c r="AT43" s="122"/>
      <c r="AU43" s="122"/>
      <c r="AV43" s="122"/>
      <c r="AW43" s="122"/>
      <c r="AX43" s="122"/>
      <c r="AY43" s="122"/>
      <c r="AZ43" s="239"/>
      <c r="BA43" s="121"/>
      <c r="BB43" s="122"/>
      <c r="BC43" s="122"/>
      <c r="BD43" s="122"/>
      <c r="BE43" s="122"/>
      <c r="BF43" s="122"/>
      <c r="BG43" s="122"/>
      <c r="BH43" s="122"/>
      <c r="BI43" s="122"/>
      <c r="BJ43" s="122"/>
      <c r="BK43" s="122"/>
      <c r="BL43" s="122"/>
      <c r="BM43" s="122"/>
      <c r="BN43" s="122"/>
      <c r="BO43" s="122"/>
      <c r="BP43" s="122"/>
      <c r="BQ43" s="122"/>
      <c r="BR43" s="122"/>
      <c r="BS43" s="122"/>
      <c r="BT43" s="122"/>
      <c r="BU43" s="122"/>
      <c r="BV43" s="122"/>
      <c r="BW43" s="122"/>
      <c r="BX43" s="219"/>
      <c r="BY43" s="3"/>
    </row>
    <row r="44" spans="2:77" ht="14.25" customHeight="1" x14ac:dyDescent="0.25">
      <c r="B44" s="146"/>
      <c r="C44" s="146"/>
      <c r="D44" s="146"/>
      <c r="E44" s="146"/>
      <c r="F44" s="146"/>
      <c r="G44" s="146"/>
      <c r="H44" s="146"/>
      <c r="I44" s="146"/>
      <c r="J44" s="146"/>
      <c r="K44" s="146"/>
      <c r="L44" s="146"/>
      <c r="M44" s="146"/>
      <c r="N44" s="146"/>
      <c r="O44" s="146"/>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row>
    <row r="45" spans="2:77" ht="14.25" customHeight="1" thickBot="1" x14ac:dyDescent="0.3">
      <c r="B45" s="141" t="s">
        <v>90</v>
      </c>
      <c r="C45" s="141"/>
      <c r="D45" s="141"/>
      <c r="E45" s="141"/>
      <c r="F45" s="141"/>
      <c r="G45" s="141"/>
      <c r="H45" s="141"/>
      <c r="I45" s="141"/>
      <c r="J45" s="141"/>
      <c r="K45" s="141"/>
      <c r="L45" s="141"/>
      <c r="M45" s="141"/>
      <c r="N45" s="141"/>
      <c r="O45" s="141"/>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row>
    <row r="46" spans="2:77" ht="15.75" customHeight="1" thickBot="1" x14ac:dyDescent="0.3">
      <c r="B46" s="272" t="s">
        <v>31</v>
      </c>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4"/>
      <c r="BY46" s="3"/>
    </row>
    <row r="47" spans="2:77" ht="12.75" customHeight="1" x14ac:dyDescent="0.25">
      <c r="B47" s="147"/>
      <c r="C47" s="148"/>
      <c r="D47" s="189" t="s">
        <v>34</v>
      </c>
      <c r="E47" s="190"/>
      <c r="F47" s="190"/>
      <c r="G47" s="190"/>
      <c r="H47" s="190"/>
      <c r="I47" s="190"/>
      <c r="J47" s="190"/>
      <c r="K47" s="190"/>
      <c r="L47" s="190"/>
      <c r="M47" s="190"/>
      <c r="N47" s="190"/>
      <c r="O47" s="190"/>
      <c r="P47" s="190"/>
      <c r="Q47" s="190"/>
      <c r="R47" s="190"/>
      <c r="S47" s="190"/>
      <c r="T47" s="190"/>
      <c r="U47" s="190"/>
      <c r="V47" s="190"/>
      <c r="W47" s="190"/>
      <c r="X47" s="190"/>
      <c r="Y47" s="190"/>
      <c r="Z47" s="191"/>
      <c r="AA47" s="129"/>
      <c r="AB47" s="130"/>
      <c r="AC47" s="130"/>
      <c r="AD47" s="131"/>
      <c r="AE47" s="129" t="s">
        <v>1</v>
      </c>
      <c r="AF47" s="130"/>
      <c r="AG47" s="130"/>
      <c r="AH47" s="130"/>
      <c r="AI47" s="130"/>
      <c r="AJ47" s="130"/>
      <c r="AK47" s="130"/>
      <c r="AL47" s="130"/>
      <c r="AM47" s="130"/>
      <c r="AN47" s="130"/>
      <c r="AO47" s="130"/>
      <c r="AP47" s="130"/>
      <c r="AQ47" s="130"/>
      <c r="AR47" s="130"/>
      <c r="AS47" s="130"/>
      <c r="AT47" s="130"/>
      <c r="AU47" s="130"/>
      <c r="AV47" s="130"/>
      <c r="AW47" s="130"/>
      <c r="AX47" s="130"/>
      <c r="AY47" s="130"/>
      <c r="AZ47" s="131"/>
      <c r="BA47" s="248" t="s">
        <v>2</v>
      </c>
      <c r="BB47" s="249"/>
      <c r="BC47" s="249"/>
      <c r="BD47" s="249"/>
      <c r="BE47" s="249"/>
      <c r="BF47" s="249"/>
      <c r="BG47" s="249"/>
      <c r="BH47" s="249"/>
      <c r="BI47" s="249"/>
      <c r="BJ47" s="249"/>
      <c r="BK47" s="249"/>
      <c r="BL47" s="249"/>
      <c r="BM47" s="249"/>
      <c r="BN47" s="249"/>
      <c r="BO47" s="249"/>
      <c r="BP47" s="249"/>
      <c r="BQ47" s="249"/>
      <c r="BR47" s="249"/>
      <c r="BS47" s="249"/>
      <c r="BT47" s="249"/>
      <c r="BU47" s="249"/>
      <c r="BV47" s="249"/>
      <c r="BW47" s="249"/>
      <c r="BX47" s="250"/>
      <c r="BY47" s="3"/>
    </row>
    <row r="48" spans="2:77" x14ac:dyDescent="0.25">
      <c r="B48" s="242" t="s">
        <v>3</v>
      </c>
      <c r="C48" s="243"/>
      <c r="D48" s="192"/>
      <c r="E48" s="193"/>
      <c r="F48" s="193"/>
      <c r="G48" s="193"/>
      <c r="H48" s="193"/>
      <c r="I48" s="193"/>
      <c r="J48" s="193"/>
      <c r="K48" s="193"/>
      <c r="L48" s="193"/>
      <c r="M48" s="193"/>
      <c r="N48" s="193"/>
      <c r="O48" s="193"/>
      <c r="P48" s="193"/>
      <c r="Q48" s="193"/>
      <c r="R48" s="193"/>
      <c r="S48" s="193"/>
      <c r="T48" s="193"/>
      <c r="U48" s="193"/>
      <c r="V48" s="193"/>
      <c r="W48" s="193"/>
      <c r="X48" s="193"/>
      <c r="Y48" s="193"/>
      <c r="Z48" s="194"/>
      <c r="AA48" s="244" t="s">
        <v>4</v>
      </c>
      <c r="AB48" s="245"/>
      <c r="AC48" s="245"/>
      <c r="AD48" s="245"/>
      <c r="AE48" s="132"/>
      <c r="AF48" s="133"/>
      <c r="AG48" s="133"/>
      <c r="AH48" s="133"/>
      <c r="AI48" s="133"/>
      <c r="AJ48" s="133"/>
      <c r="AK48" s="133"/>
      <c r="AL48" s="133"/>
      <c r="AM48" s="133"/>
      <c r="AN48" s="133"/>
      <c r="AO48" s="133"/>
      <c r="AP48" s="133"/>
      <c r="AQ48" s="133"/>
      <c r="AR48" s="133"/>
      <c r="AS48" s="133"/>
      <c r="AT48" s="133"/>
      <c r="AU48" s="133"/>
      <c r="AV48" s="133"/>
      <c r="AW48" s="133"/>
      <c r="AX48" s="133"/>
      <c r="AY48" s="133"/>
      <c r="AZ48" s="134"/>
      <c r="BA48" s="251"/>
      <c r="BB48" s="252"/>
      <c r="BC48" s="252"/>
      <c r="BD48" s="252"/>
      <c r="BE48" s="252"/>
      <c r="BF48" s="252"/>
      <c r="BG48" s="252"/>
      <c r="BH48" s="252"/>
      <c r="BI48" s="252"/>
      <c r="BJ48" s="252"/>
      <c r="BK48" s="252"/>
      <c r="BL48" s="252"/>
      <c r="BM48" s="252"/>
      <c r="BN48" s="252"/>
      <c r="BO48" s="252"/>
      <c r="BP48" s="252"/>
      <c r="BQ48" s="252"/>
      <c r="BR48" s="252"/>
      <c r="BS48" s="252"/>
      <c r="BT48" s="252"/>
      <c r="BU48" s="252"/>
      <c r="BV48" s="252"/>
      <c r="BW48" s="252"/>
      <c r="BX48" s="253"/>
      <c r="BY48" s="3"/>
    </row>
    <row r="49" spans="2:77" x14ac:dyDescent="0.25">
      <c r="B49" s="242" t="s">
        <v>5</v>
      </c>
      <c r="C49" s="243"/>
      <c r="D49" s="192"/>
      <c r="E49" s="193"/>
      <c r="F49" s="193"/>
      <c r="G49" s="193"/>
      <c r="H49" s="193"/>
      <c r="I49" s="193"/>
      <c r="J49" s="193"/>
      <c r="K49" s="193"/>
      <c r="L49" s="193"/>
      <c r="M49" s="193"/>
      <c r="N49" s="193"/>
      <c r="O49" s="193"/>
      <c r="P49" s="193"/>
      <c r="Q49" s="193"/>
      <c r="R49" s="193"/>
      <c r="S49" s="193"/>
      <c r="T49" s="193"/>
      <c r="U49" s="193"/>
      <c r="V49" s="193"/>
      <c r="W49" s="193"/>
      <c r="X49" s="193"/>
      <c r="Y49" s="193"/>
      <c r="Z49" s="194"/>
      <c r="AA49" s="244" t="s">
        <v>6</v>
      </c>
      <c r="AB49" s="245"/>
      <c r="AC49" s="245"/>
      <c r="AD49" s="245"/>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4"/>
      <c r="BA49" s="251"/>
      <c r="BB49" s="252"/>
      <c r="BC49" s="252"/>
      <c r="BD49" s="252"/>
      <c r="BE49" s="252"/>
      <c r="BF49" s="252"/>
      <c r="BG49" s="252"/>
      <c r="BH49" s="252"/>
      <c r="BI49" s="252"/>
      <c r="BJ49" s="252"/>
      <c r="BK49" s="252"/>
      <c r="BL49" s="252"/>
      <c r="BM49" s="252"/>
      <c r="BN49" s="252"/>
      <c r="BO49" s="252"/>
      <c r="BP49" s="252"/>
      <c r="BQ49" s="252"/>
      <c r="BR49" s="252"/>
      <c r="BS49" s="252"/>
      <c r="BT49" s="252"/>
      <c r="BU49" s="252"/>
      <c r="BV49" s="252"/>
      <c r="BW49" s="252"/>
      <c r="BX49" s="253"/>
      <c r="BY49" s="3"/>
    </row>
    <row r="50" spans="2:77" x14ac:dyDescent="0.25">
      <c r="B50" s="246" t="s">
        <v>7</v>
      </c>
      <c r="C50" s="247"/>
      <c r="D50" s="196" t="s">
        <v>8</v>
      </c>
      <c r="E50" s="197"/>
      <c r="F50" s="197"/>
      <c r="G50" s="197"/>
      <c r="H50" s="197"/>
      <c r="I50" s="197"/>
      <c r="J50" s="197"/>
      <c r="K50" s="197"/>
      <c r="L50" s="197"/>
      <c r="M50" s="197"/>
      <c r="N50" s="197"/>
      <c r="O50" s="197"/>
      <c r="P50" s="197"/>
      <c r="Q50" s="197"/>
      <c r="R50" s="197"/>
      <c r="S50" s="197"/>
      <c r="T50" s="197"/>
      <c r="U50" s="197"/>
      <c r="V50" s="197"/>
      <c r="W50" s="197"/>
      <c r="X50" s="197"/>
      <c r="Y50" s="197"/>
      <c r="Z50" s="198"/>
      <c r="AA50" s="132" t="s">
        <v>9</v>
      </c>
      <c r="AB50" s="133"/>
      <c r="AC50" s="133"/>
      <c r="AD50" s="134"/>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4"/>
      <c r="BA50" s="254"/>
      <c r="BB50" s="255"/>
      <c r="BC50" s="255"/>
      <c r="BD50" s="255"/>
      <c r="BE50" s="255"/>
      <c r="BF50" s="255"/>
      <c r="BG50" s="255"/>
      <c r="BH50" s="255"/>
      <c r="BI50" s="255"/>
      <c r="BJ50" s="255"/>
      <c r="BK50" s="255"/>
      <c r="BL50" s="255"/>
      <c r="BM50" s="255"/>
      <c r="BN50" s="255"/>
      <c r="BO50" s="255"/>
      <c r="BP50" s="255"/>
      <c r="BQ50" s="255"/>
      <c r="BR50" s="255"/>
      <c r="BS50" s="255"/>
      <c r="BT50" s="255"/>
      <c r="BU50" s="255"/>
      <c r="BV50" s="255"/>
      <c r="BW50" s="255"/>
      <c r="BX50" s="256"/>
      <c r="BY50" s="3"/>
    </row>
    <row r="51" spans="2:77" x14ac:dyDescent="0.25">
      <c r="B51" s="246"/>
      <c r="C51" s="247"/>
      <c r="D51" s="196"/>
      <c r="E51" s="197"/>
      <c r="F51" s="197"/>
      <c r="G51" s="197"/>
      <c r="H51" s="197"/>
      <c r="I51" s="197"/>
      <c r="J51" s="197"/>
      <c r="K51" s="197"/>
      <c r="L51" s="197"/>
      <c r="M51" s="197"/>
      <c r="N51" s="197"/>
      <c r="O51" s="197"/>
      <c r="P51" s="197"/>
      <c r="Q51" s="197"/>
      <c r="R51" s="197"/>
      <c r="S51" s="197"/>
      <c r="T51" s="197"/>
      <c r="U51" s="197"/>
      <c r="V51" s="197"/>
      <c r="W51" s="197"/>
      <c r="X51" s="197"/>
      <c r="Y51" s="197"/>
      <c r="Z51" s="198"/>
      <c r="AA51" s="132"/>
      <c r="AB51" s="133"/>
      <c r="AC51" s="133"/>
      <c r="AD51" s="134"/>
      <c r="AE51" s="240" t="s">
        <v>13</v>
      </c>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132" t="s">
        <v>14</v>
      </c>
      <c r="BB51" s="133"/>
      <c r="BC51" s="133"/>
      <c r="BD51" s="133"/>
      <c r="BE51" s="133"/>
      <c r="BF51" s="133"/>
      <c r="BG51" s="133"/>
      <c r="BH51" s="133"/>
      <c r="BI51" s="133"/>
      <c r="BJ51" s="133"/>
      <c r="BK51" s="133"/>
      <c r="BL51" s="133"/>
      <c r="BM51" s="133"/>
      <c r="BN51" s="133"/>
      <c r="BO51" s="133"/>
      <c r="BP51" s="133"/>
      <c r="BQ51" s="133"/>
      <c r="BR51" s="133"/>
      <c r="BS51" s="133"/>
      <c r="BT51" s="133"/>
      <c r="BU51" s="133"/>
      <c r="BV51" s="133"/>
      <c r="BW51" s="133"/>
      <c r="BX51" s="221"/>
      <c r="BY51" s="3"/>
    </row>
    <row r="52" spans="2:77" ht="13.8" thickBot="1" x14ac:dyDescent="0.3">
      <c r="B52" s="246"/>
      <c r="C52" s="247"/>
      <c r="D52" s="196"/>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241"/>
      <c r="AF52" s="241"/>
      <c r="AG52" s="241"/>
      <c r="AH52" s="241"/>
      <c r="AI52" s="241"/>
      <c r="AJ52" s="241"/>
      <c r="AK52" s="241"/>
      <c r="AL52" s="241"/>
      <c r="AM52" s="241"/>
      <c r="AN52" s="241"/>
      <c r="AO52" s="241"/>
      <c r="AP52" s="241"/>
      <c r="AQ52" s="241"/>
      <c r="AR52" s="241"/>
      <c r="AS52" s="241"/>
      <c r="AT52" s="241"/>
      <c r="AU52" s="241"/>
      <c r="AV52" s="241"/>
      <c r="AW52" s="241"/>
      <c r="AX52" s="241"/>
      <c r="AY52" s="241"/>
      <c r="AZ52" s="241"/>
      <c r="BA52" s="132"/>
      <c r="BB52" s="133"/>
      <c r="BC52" s="133"/>
      <c r="BD52" s="133"/>
      <c r="BE52" s="133"/>
      <c r="BF52" s="133"/>
      <c r="BG52" s="133"/>
      <c r="BH52" s="133"/>
      <c r="BI52" s="133"/>
      <c r="BJ52" s="133"/>
      <c r="BK52" s="133"/>
      <c r="BL52" s="133"/>
      <c r="BM52" s="133"/>
      <c r="BN52" s="133"/>
      <c r="BO52" s="133"/>
      <c r="BP52" s="133"/>
      <c r="BQ52" s="133"/>
      <c r="BR52" s="133"/>
      <c r="BS52" s="133"/>
      <c r="BT52" s="133"/>
      <c r="BU52" s="133"/>
      <c r="BV52" s="133"/>
      <c r="BW52" s="133"/>
      <c r="BX52" s="221"/>
      <c r="BY52" s="3"/>
    </row>
    <row r="53" spans="2:77" ht="4.5" customHeight="1" thickBot="1" x14ac:dyDescent="0.3">
      <c r="B53" s="147" t="s">
        <v>27</v>
      </c>
      <c r="C53" s="148"/>
      <c r="D53" s="123" t="s">
        <v>26</v>
      </c>
      <c r="E53" s="124"/>
      <c r="F53" s="124"/>
      <c r="G53" s="124"/>
      <c r="H53" s="124"/>
      <c r="I53" s="124"/>
      <c r="J53" s="124"/>
      <c r="K53" s="124"/>
      <c r="L53" s="124"/>
      <c r="M53" s="124"/>
      <c r="N53" s="124"/>
      <c r="O53" s="124"/>
      <c r="P53" s="124"/>
      <c r="Q53" s="124"/>
      <c r="R53" s="124"/>
      <c r="S53" s="124"/>
      <c r="T53" s="124"/>
      <c r="U53" s="124"/>
      <c r="V53" s="124"/>
      <c r="W53" s="124"/>
      <c r="X53" s="124"/>
      <c r="Y53" s="124"/>
      <c r="Z53" s="125"/>
      <c r="AA53" s="129" t="s">
        <v>25</v>
      </c>
      <c r="AB53" s="130"/>
      <c r="AC53" s="130"/>
      <c r="AD53" s="131"/>
      <c r="AE53" s="163"/>
      <c r="AF53" s="164"/>
      <c r="AG53" s="164"/>
      <c r="AH53" s="164"/>
      <c r="AI53" s="164"/>
      <c r="AJ53" s="164"/>
      <c r="AK53" s="164"/>
      <c r="AL53" s="164"/>
      <c r="AM53" s="164"/>
      <c r="AN53" s="164"/>
      <c r="AO53" s="164"/>
      <c r="AP53" s="164"/>
      <c r="AQ53" s="164"/>
      <c r="AR53" s="164"/>
      <c r="AS53" s="164"/>
      <c r="AT53" s="164"/>
      <c r="AU53" s="164"/>
      <c r="AV53" s="164"/>
      <c r="AW53" s="164"/>
      <c r="AX53" s="164"/>
      <c r="AY53" s="164"/>
      <c r="AZ53" s="165"/>
      <c r="BA53" s="163"/>
      <c r="BB53" s="164"/>
      <c r="BC53" s="164"/>
      <c r="BD53" s="164"/>
      <c r="BE53" s="164"/>
      <c r="BF53" s="164"/>
      <c r="BG53" s="164"/>
      <c r="BH53" s="164"/>
      <c r="BI53" s="164"/>
      <c r="BJ53" s="164"/>
      <c r="BK53" s="164"/>
      <c r="BL53" s="164"/>
      <c r="BM53" s="164"/>
      <c r="BN53" s="164"/>
      <c r="BO53" s="164"/>
      <c r="BP53" s="164"/>
      <c r="BQ53" s="164"/>
      <c r="BR53" s="164"/>
      <c r="BS53" s="164"/>
      <c r="BT53" s="164"/>
      <c r="BU53" s="164"/>
      <c r="BV53" s="164"/>
      <c r="BW53" s="164"/>
      <c r="BX53" s="166"/>
      <c r="BY53" s="3"/>
    </row>
    <row r="54" spans="2:77" ht="12" customHeight="1" x14ac:dyDescent="0.25">
      <c r="B54" s="149"/>
      <c r="C54" s="150"/>
      <c r="D54" s="126"/>
      <c r="E54" s="127"/>
      <c r="F54" s="127"/>
      <c r="G54" s="127"/>
      <c r="H54" s="127"/>
      <c r="I54" s="127"/>
      <c r="J54" s="127"/>
      <c r="K54" s="127"/>
      <c r="L54" s="127"/>
      <c r="M54" s="127"/>
      <c r="N54" s="127"/>
      <c r="O54" s="127"/>
      <c r="P54" s="127"/>
      <c r="Q54" s="127"/>
      <c r="R54" s="127"/>
      <c r="S54" s="127"/>
      <c r="T54" s="127"/>
      <c r="U54" s="127"/>
      <c r="V54" s="127"/>
      <c r="W54" s="127"/>
      <c r="X54" s="127"/>
      <c r="Y54" s="127"/>
      <c r="Z54" s="128"/>
      <c r="AA54" s="132"/>
      <c r="AB54" s="133"/>
      <c r="AC54" s="133"/>
      <c r="AD54" s="134"/>
      <c r="AE54" s="212"/>
      <c r="AF54" s="213"/>
      <c r="AG54" s="214"/>
      <c r="AH54" s="214"/>
      <c r="AI54" s="214"/>
      <c r="AJ54" s="214"/>
      <c r="AK54" s="214"/>
      <c r="AL54" s="214"/>
      <c r="AM54" s="214"/>
      <c r="AN54" s="214"/>
      <c r="AO54" s="214"/>
      <c r="AP54" s="214"/>
      <c r="AQ54" s="214"/>
      <c r="AR54" s="214"/>
      <c r="AS54" s="214"/>
      <c r="AT54" s="214"/>
      <c r="AU54" s="214"/>
      <c r="AV54" s="214"/>
      <c r="AW54" s="214"/>
      <c r="AX54" s="214"/>
      <c r="AY54" s="215"/>
      <c r="AZ54" s="230"/>
      <c r="BA54" s="212"/>
      <c r="BB54" s="213"/>
      <c r="BC54" s="214"/>
      <c r="BD54" s="214"/>
      <c r="BE54" s="214"/>
      <c r="BF54" s="214"/>
      <c r="BG54" s="214"/>
      <c r="BH54" s="214"/>
      <c r="BI54" s="214"/>
      <c r="BJ54" s="214"/>
      <c r="BK54" s="214"/>
      <c r="BL54" s="214"/>
      <c r="BM54" s="214"/>
      <c r="BN54" s="214"/>
      <c r="BO54" s="214"/>
      <c r="BP54" s="214"/>
      <c r="BQ54" s="214"/>
      <c r="BR54" s="214"/>
      <c r="BS54" s="214"/>
      <c r="BT54" s="214"/>
      <c r="BU54" s="214"/>
      <c r="BV54" s="214"/>
      <c r="BW54" s="215"/>
      <c r="BX54" s="220"/>
      <c r="BY54" s="3"/>
    </row>
    <row r="55" spans="2:77" ht="12" customHeight="1" thickBot="1" x14ac:dyDescent="0.3">
      <c r="B55" s="151" t="s">
        <v>72</v>
      </c>
      <c r="C55" s="152"/>
      <c r="D55" s="167" t="s">
        <v>68</v>
      </c>
      <c r="E55" s="168"/>
      <c r="F55" s="168"/>
      <c r="G55" s="168"/>
      <c r="H55" s="168"/>
      <c r="I55" s="168"/>
      <c r="J55" s="168"/>
      <c r="K55" s="168"/>
      <c r="L55" s="168"/>
      <c r="M55" s="168"/>
      <c r="N55" s="168"/>
      <c r="O55" s="168"/>
      <c r="P55" s="168"/>
      <c r="Q55" s="168"/>
      <c r="R55" s="168"/>
      <c r="S55" s="168"/>
      <c r="T55" s="168"/>
      <c r="U55" s="168"/>
      <c r="V55" s="168"/>
      <c r="W55" s="168"/>
      <c r="X55" s="168"/>
      <c r="Y55" s="168"/>
      <c r="Z55" s="169"/>
      <c r="AA55" s="135" t="s">
        <v>67</v>
      </c>
      <c r="AB55" s="136"/>
      <c r="AC55" s="136"/>
      <c r="AD55" s="137"/>
      <c r="AE55" s="212"/>
      <c r="AF55" s="216"/>
      <c r="AG55" s="217"/>
      <c r="AH55" s="217"/>
      <c r="AI55" s="217"/>
      <c r="AJ55" s="217"/>
      <c r="AK55" s="217"/>
      <c r="AL55" s="217"/>
      <c r="AM55" s="217"/>
      <c r="AN55" s="217"/>
      <c r="AO55" s="217"/>
      <c r="AP55" s="217"/>
      <c r="AQ55" s="217"/>
      <c r="AR55" s="217"/>
      <c r="AS55" s="217"/>
      <c r="AT55" s="217"/>
      <c r="AU55" s="217"/>
      <c r="AV55" s="217"/>
      <c r="AW55" s="217"/>
      <c r="AX55" s="217"/>
      <c r="AY55" s="218"/>
      <c r="AZ55" s="230"/>
      <c r="BA55" s="212"/>
      <c r="BB55" s="216"/>
      <c r="BC55" s="217"/>
      <c r="BD55" s="217"/>
      <c r="BE55" s="217"/>
      <c r="BF55" s="217"/>
      <c r="BG55" s="217"/>
      <c r="BH55" s="217"/>
      <c r="BI55" s="217"/>
      <c r="BJ55" s="217"/>
      <c r="BK55" s="217"/>
      <c r="BL55" s="217"/>
      <c r="BM55" s="217"/>
      <c r="BN55" s="217"/>
      <c r="BO55" s="217"/>
      <c r="BP55" s="217"/>
      <c r="BQ55" s="217"/>
      <c r="BR55" s="217"/>
      <c r="BS55" s="217"/>
      <c r="BT55" s="217"/>
      <c r="BU55" s="217"/>
      <c r="BV55" s="217"/>
      <c r="BW55" s="218"/>
      <c r="BX55" s="220"/>
      <c r="BY55" s="3"/>
    </row>
    <row r="56" spans="2:77" ht="4.5" customHeight="1" thickBot="1" x14ac:dyDescent="0.3">
      <c r="B56" s="153"/>
      <c r="C56" s="154"/>
      <c r="D56" s="170"/>
      <c r="E56" s="171"/>
      <c r="F56" s="171"/>
      <c r="G56" s="171"/>
      <c r="H56" s="171"/>
      <c r="I56" s="171"/>
      <c r="J56" s="171"/>
      <c r="K56" s="171"/>
      <c r="L56" s="171"/>
      <c r="M56" s="171"/>
      <c r="N56" s="171"/>
      <c r="O56" s="171"/>
      <c r="P56" s="171"/>
      <c r="Q56" s="171"/>
      <c r="R56" s="171"/>
      <c r="S56" s="171"/>
      <c r="T56" s="171"/>
      <c r="U56" s="171"/>
      <c r="V56" s="171"/>
      <c r="W56" s="171"/>
      <c r="X56" s="171"/>
      <c r="Y56" s="171"/>
      <c r="Z56" s="172"/>
      <c r="AA56" s="138"/>
      <c r="AB56" s="139"/>
      <c r="AC56" s="139"/>
      <c r="AD56" s="140"/>
      <c r="AE56" s="121"/>
      <c r="AF56" s="122"/>
      <c r="AG56" s="122"/>
      <c r="AH56" s="122"/>
      <c r="AI56" s="122"/>
      <c r="AJ56" s="122"/>
      <c r="AK56" s="122"/>
      <c r="AL56" s="122"/>
      <c r="AM56" s="122"/>
      <c r="AN56" s="122"/>
      <c r="AO56" s="122"/>
      <c r="AP56" s="122"/>
      <c r="AQ56" s="122"/>
      <c r="AR56" s="122"/>
      <c r="AS56" s="122"/>
      <c r="AT56" s="122"/>
      <c r="AU56" s="122"/>
      <c r="AV56" s="122"/>
      <c r="AW56" s="122"/>
      <c r="AX56" s="122"/>
      <c r="AY56" s="122"/>
      <c r="AZ56" s="239"/>
      <c r="BA56" s="121"/>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219"/>
      <c r="BY56" s="3"/>
    </row>
    <row r="57" spans="2:77" ht="4.5" customHeight="1" thickBot="1" x14ac:dyDescent="0.3">
      <c r="B57" s="147" t="s">
        <v>29</v>
      </c>
      <c r="C57" s="148"/>
      <c r="D57" s="123" t="s">
        <v>28</v>
      </c>
      <c r="E57" s="124"/>
      <c r="F57" s="124"/>
      <c r="G57" s="124"/>
      <c r="H57" s="124"/>
      <c r="I57" s="124"/>
      <c r="J57" s="124"/>
      <c r="K57" s="124"/>
      <c r="L57" s="124"/>
      <c r="M57" s="124"/>
      <c r="N57" s="124"/>
      <c r="O57" s="124"/>
      <c r="P57" s="124"/>
      <c r="Q57" s="124"/>
      <c r="R57" s="124"/>
      <c r="S57" s="124"/>
      <c r="T57" s="124"/>
      <c r="U57" s="124"/>
      <c r="V57" s="124"/>
      <c r="W57" s="124"/>
      <c r="X57" s="124"/>
      <c r="Y57" s="124"/>
      <c r="Z57" s="125"/>
      <c r="AA57" s="129" t="s">
        <v>30</v>
      </c>
      <c r="AB57" s="130"/>
      <c r="AC57" s="130"/>
      <c r="AD57" s="131"/>
      <c r="AE57" s="163"/>
      <c r="AF57" s="164"/>
      <c r="AG57" s="164"/>
      <c r="AH57" s="164"/>
      <c r="AI57" s="164"/>
      <c r="AJ57" s="164"/>
      <c r="AK57" s="164"/>
      <c r="AL57" s="164"/>
      <c r="AM57" s="164"/>
      <c r="AN57" s="164"/>
      <c r="AO57" s="164"/>
      <c r="AP57" s="164"/>
      <c r="AQ57" s="164"/>
      <c r="AR57" s="164"/>
      <c r="AS57" s="164"/>
      <c r="AT57" s="164"/>
      <c r="AU57" s="164"/>
      <c r="AV57" s="164"/>
      <c r="AW57" s="164"/>
      <c r="AX57" s="164"/>
      <c r="AY57" s="164"/>
      <c r="AZ57" s="165"/>
      <c r="BA57" s="163"/>
      <c r="BB57" s="164"/>
      <c r="BC57" s="164"/>
      <c r="BD57" s="164"/>
      <c r="BE57" s="164"/>
      <c r="BF57" s="164"/>
      <c r="BG57" s="164"/>
      <c r="BH57" s="164"/>
      <c r="BI57" s="164"/>
      <c r="BJ57" s="164"/>
      <c r="BK57" s="164"/>
      <c r="BL57" s="164"/>
      <c r="BM57" s="164"/>
      <c r="BN57" s="164"/>
      <c r="BO57" s="164"/>
      <c r="BP57" s="164"/>
      <c r="BQ57" s="164"/>
      <c r="BR57" s="164"/>
      <c r="BS57" s="164"/>
      <c r="BT57" s="164"/>
      <c r="BU57" s="164"/>
      <c r="BV57" s="164"/>
      <c r="BW57" s="164"/>
      <c r="BX57" s="166"/>
      <c r="BY57" s="3"/>
    </row>
    <row r="58" spans="2:77" ht="9.9" customHeight="1" x14ac:dyDescent="0.25">
      <c r="B58" s="149"/>
      <c r="C58" s="150"/>
      <c r="D58" s="126"/>
      <c r="E58" s="127"/>
      <c r="F58" s="127"/>
      <c r="G58" s="127"/>
      <c r="H58" s="127"/>
      <c r="I58" s="127"/>
      <c r="J58" s="127"/>
      <c r="K58" s="127"/>
      <c r="L58" s="127"/>
      <c r="M58" s="127"/>
      <c r="N58" s="127"/>
      <c r="O58" s="127"/>
      <c r="P58" s="127"/>
      <c r="Q58" s="127"/>
      <c r="R58" s="127"/>
      <c r="S58" s="127"/>
      <c r="T58" s="127"/>
      <c r="U58" s="127"/>
      <c r="V58" s="127"/>
      <c r="W58" s="127"/>
      <c r="X58" s="127"/>
      <c r="Y58" s="127"/>
      <c r="Z58" s="128"/>
      <c r="AA58" s="132"/>
      <c r="AB58" s="133"/>
      <c r="AC58" s="133"/>
      <c r="AD58" s="134"/>
      <c r="AE58" s="212"/>
      <c r="AF58" s="213"/>
      <c r="AG58" s="214"/>
      <c r="AH58" s="214"/>
      <c r="AI58" s="214"/>
      <c r="AJ58" s="214"/>
      <c r="AK58" s="214"/>
      <c r="AL58" s="214"/>
      <c r="AM58" s="214"/>
      <c r="AN58" s="214"/>
      <c r="AO58" s="214"/>
      <c r="AP58" s="214"/>
      <c r="AQ58" s="214"/>
      <c r="AR58" s="214"/>
      <c r="AS58" s="214"/>
      <c r="AT58" s="214"/>
      <c r="AU58" s="214"/>
      <c r="AV58" s="214"/>
      <c r="AW58" s="214"/>
      <c r="AX58" s="214"/>
      <c r="AY58" s="215"/>
      <c r="AZ58" s="230"/>
      <c r="BA58" s="212"/>
      <c r="BB58" s="213"/>
      <c r="BC58" s="214"/>
      <c r="BD58" s="214"/>
      <c r="BE58" s="214"/>
      <c r="BF58" s="214"/>
      <c r="BG58" s="214"/>
      <c r="BH58" s="214"/>
      <c r="BI58" s="214"/>
      <c r="BJ58" s="214"/>
      <c r="BK58" s="214"/>
      <c r="BL58" s="214"/>
      <c r="BM58" s="214"/>
      <c r="BN58" s="214"/>
      <c r="BO58" s="214"/>
      <c r="BP58" s="214"/>
      <c r="BQ58" s="214"/>
      <c r="BR58" s="214"/>
      <c r="BS58" s="214"/>
      <c r="BT58" s="214"/>
      <c r="BU58" s="214"/>
      <c r="BV58" s="214"/>
      <c r="BW58" s="215"/>
      <c r="BX58" s="220"/>
      <c r="BY58" s="3"/>
    </row>
    <row r="59" spans="2:77" ht="9.9" customHeight="1" thickBot="1" x14ac:dyDescent="0.3">
      <c r="B59" s="151" t="s">
        <v>69</v>
      </c>
      <c r="C59" s="152"/>
      <c r="D59" s="167" t="s">
        <v>70</v>
      </c>
      <c r="E59" s="168"/>
      <c r="F59" s="168"/>
      <c r="G59" s="168"/>
      <c r="H59" s="168"/>
      <c r="I59" s="168"/>
      <c r="J59" s="168"/>
      <c r="K59" s="168"/>
      <c r="L59" s="168"/>
      <c r="M59" s="168"/>
      <c r="N59" s="168"/>
      <c r="O59" s="168"/>
      <c r="P59" s="168"/>
      <c r="Q59" s="168"/>
      <c r="R59" s="168"/>
      <c r="S59" s="168"/>
      <c r="T59" s="168"/>
      <c r="U59" s="168"/>
      <c r="V59" s="168"/>
      <c r="W59" s="168"/>
      <c r="X59" s="168"/>
      <c r="Y59" s="168"/>
      <c r="Z59" s="169"/>
      <c r="AA59" s="135" t="s">
        <v>71</v>
      </c>
      <c r="AB59" s="136"/>
      <c r="AC59" s="136"/>
      <c r="AD59" s="137"/>
      <c r="AE59" s="212"/>
      <c r="AF59" s="216"/>
      <c r="AG59" s="217"/>
      <c r="AH59" s="217"/>
      <c r="AI59" s="217"/>
      <c r="AJ59" s="217"/>
      <c r="AK59" s="217"/>
      <c r="AL59" s="217"/>
      <c r="AM59" s="217"/>
      <c r="AN59" s="217"/>
      <c r="AO59" s="217"/>
      <c r="AP59" s="217"/>
      <c r="AQ59" s="217"/>
      <c r="AR59" s="217"/>
      <c r="AS59" s="217"/>
      <c r="AT59" s="217"/>
      <c r="AU59" s="217"/>
      <c r="AV59" s="217"/>
      <c r="AW59" s="217"/>
      <c r="AX59" s="217"/>
      <c r="AY59" s="218"/>
      <c r="AZ59" s="230"/>
      <c r="BA59" s="212"/>
      <c r="BB59" s="216"/>
      <c r="BC59" s="217"/>
      <c r="BD59" s="217"/>
      <c r="BE59" s="217"/>
      <c r="BF59" s="217"/>
      <c r="BG59" s="217"/>
      <c r="BH59" s="217"/>
      <c r="BI59" s="217"/>
      <c r="BJ59" s="217"/>
      <c r="BK59" s="217"/>
      <c r="BL59" s="217"/>
      <c r="BM59" s="217"/>
      <c r="BN59" s="217"/>
      <c r="BO59" s="217"/>
      <c r="BP59" s="217"/>
      <c r="BQ59" s="217"/>
      <c r="BR59" s="217"/>
      <c r="BS59" s="217"/>
      <c r="BT59" s="217"/>
      <c r="BU59" s="217"/>
      <c r="BV59" s="217"/>
      <c r="BW59" s="218"/>
      <c r="BX59" s="220"/>
      <c r="BY59" s="3"/>
    </row>
    <row r="60" spans="2:77" ht="4.5" customHeight="1" thickBot="1" x14ac:dyDescent="0.3">
      <c r="B60" s="153"/>
      <c r="C60" s="154"/>
      <c r="D60" s="170"/>
      <c r="E60" s="171"/>
      <c r="F60" s="171"/>
      <c r="G60" s="171"/>
      <c r="H60" s="171"/>
      <c r="I60" s="171"/>
      <c r="J60" s="171"/>
      <c r="K60" s="171"/>
      <c r="L60" s="171"/>
      <c r="M60" s="171"/>
      <c r="N60" s="171"/>
      <c r="O60" s="171"/>
      <c r="P60" s="171"/>
      <c r="Q60" s="171"/>
      <c r="R60" s="171"/>
      <c r="S60" s="171"/>
      <c r="T60" s="171"/>
      <c r="U60" s="171"/>
      <c r="V60" s="171"/>
      <c r="W60" s="171"/>
      <c r="X60" s="171"/>
      <c r="Y60" s="171"/>
      <c r="Z60" s="172"/>
      <c r="AA60" s="138"/>
      <c r="AB60" s="139"/>
      <c r="AC60" s="139"/>
      <c r="AD60" s="140"/>
      <c r="AE60" s="121"/>
      <c r="AF60" s="122"/>
      <c r="AG60" s="122"/>
      <c r="AH60" s="122"/>
      <c r="AI60" s="122"/>
      <c r="AJ60" s="122"/>
      <c r="AK60" s="122"/>
      <c r="AL60" s="122"/>
      <c r="AM60" s="122"/>
      <c r="AN60" s="122"/>
      <c r="AO60" s="122"/>
      <c r="AP60" s="122"/>
      <c r="AQ60" s="122"/>
      <c r="AR60" s="122"/>
      <c r="AS60" s="122"/>
      <c r="AT60" s="122"/>
      <c r="AU60" s="122"/>
      <c r="AV60" s="122"/>
      <c r="AW60" s="122"/>
      <c r="AX60" s="122"/>
      <c r="AY60" s="122"/>
      <c r="AZ60" s="239"/>
      <c r="BA60" s="121"/>
      <c r="BB60" s="122"/>
      <c r="BC60" s="122"/>
      <c r="BD60" s="122"/>
      <c r="BE60" s="122"/>
      <c r="BF60" s="122"/>
      <c r="BG60" s="122"/>
      <c r="BH60" s="122"/>
      <c r="BI60" s="122"/>
      <c r="BJ60" s="122"/>
      <c r="BK60" s="122"/>
      <c r="BL60" s="122"/>
      <c r="BM60" s="122"/>
      <c r="BN60" s="122"/>
      <c r="BO60" s="122"/>
      <c r="BP60" s="122"/>
      <c r="BQ60" s="122"/>
      <c r="BR60" s="122"/>
      <c r="BS60" s="122"/>
      <c r="BT60" s="122"/>
      <c r="BU60" s="122"/>
      <c r="BV60" s="122"/>
      <c r="BW60" s="122"/>
      <c r="BX60" s="219"/>
      <c r="BY60" s="3"/>
    </row>
    <row r="61" spans="2:77" ht="4.5" customHeight="1" thickBot="1" x14ac:dyDescent="0.3">
      <c r="B61" s="147" t="s">
        <v>74</v>
      </c>
      <c r="C61" s="148"/>
      <c r="D61" s="263" t="s">
        <v>76</v>
      </c>
      <c r="E61" s="264"/>
      <c r="F61" s="264"/>
      <c r="G61" s="264"/>
      <c r="H61" s="264"/>
      <c r="I61" s="264"/>
      <c r="J61" s="264"/>
      <c r="K61" s="264"/>
      <c r="L61" s="264"/>
      <c r="M61" s="264"/>
      <c r="N61" s="264"/>
      <c r="O61" s="264"/>
      <c r="P61" s="264"/>
      <c r="Q61" s="264"/>
      <c r="R61" s="264"/>
      <c r="S61" s="264"/>
      <c r="T61" s="264"/>
      <c r="U61" s="264"/>
      <c r="V61" s="264"/>
      <c r="W61" s="264"/>
      <c r="X61" s="264"/>
      <c r="Y61" s="264"/>
      <c r="Z61" s="265"/>
      <c r="AA61" s="129" t="s">
        <v>20</v>
      </c>
      <c r="AB61" s="130"/>
      <c r="AC61" s="130"/>
      <c r="AD61" s="131"/>
      <c r="AE61" s="163"/>
      <c r="AF61" s="164"/>
      <c r="AG61" s="164"/>
      <c r="AH61" s="164"/>
      <c r="AI61" s="164"/>
      <c r="AJ61" s="164"/>
      <c r="AK61" s="164"/>
      <c r="AL61" s="164"/>
      <c r="AM61" s="164"/>
      <c r="AN61" s="164"/>
      <c r="AO61" s="164"/>
      <c r="AP61" s="164"/>
      <c r="AQ61" s="164"/>
      <c r="AR61" s="164"/>
      <c r="AS61" s="164"/>
      <c r="AT61" s="164"/>
      <c r="AU61" s="164"/>
      <c r="AV61" s="164"/>
      <c r="AW61" s="164"/>
      <c r="AX61" s="164"/>
      <c r="AY61" s="164"/>
      <c r="AZ61" s="165"/>
      <c r="BA61" s="163"/>
      <c r="BB61" s="164"/>
      <c r="BC61" s="164"/>
      <c r="BD61" s="164"/>
      <c r="BE61" s="164"/>
      <c r="BF61" s="164"/>
      <c r="BG61" s="164"/>
      <c r="BH61" s="164"/>
      <c r="BI61" s="164"/>
      <c r="BJ61" s="164"/>
      <c r="BK61" s="164"/>
      <c r="BL61" s="164"/>
      <c r="BM61" s="164"/>
      <c r="BN61" s="164"/>
      <c r="BO61" s="164"/>
      <c r="BP61" s="164"/>
      <c r="BQ61" s="164"/>
      <c r="BR61" s="164"/>
      <c r="BS61" s="164"/>
      <c r="BT61" s="164"/>
      <c r="BU61" s="164"/>
      <c r="BV61" s="164"/>
      <c r="BW61" s="164"/>
      <c r="BX61" s="166"/>
      <c r="BY61" s="3"/>
    </row>
    <row r="62" spans="2:77" ht="9.9" customHeight="1" x14ac:dyDescent="0.25">
      <c r="B62" s="149"/>
      <c r="C62" s="150"/>
      <c r="D62" s="266"/>
      <c r="E62" s="267"/>
      <c r="F62" s="267"/>
      <c r="G62" s="267"/>
      <c r="H62" s="267"/>
      <c r="I62" s="267"/>
      <c r="J62" s="267"/>
      <c r="K62" s="267"/>
      <c r="L62" s="267"/>
      <c r="M62" s="267"/>
      <c r="N62" s="267"/>
      <c r="O62" s="267"/>
      <c r="P62" s="267"/>
      <c r="Q62" s="267"/>
      <c r="R62" s="267"/>
      <c r="S62" s="267"/>
      <c r="T62" s="267"/>
      <c r="U62" s="267"/>
      <c r="V62" s="267"/>
      <c r="W62" s="267"/>
      <c r="X62" s="267"/>
      <c r="Y62" s="267"/>
      <c r="Z62" s="268"/>
      <c r="AA62" s="132"/>
      <c r="AB62" s="133"/>
      <c r="AC62" s="133"/>
      <c r="AD62" s="134"/>
      <c r="AE62" s="212"/>
      <c r="AF62" s="213"/>
      <c r="AG62" s="214"/>
      <c r="AH62" s="214"/>
      <c r="AI62" s="214"/>
      <c r="AJ62" s="214"/>
      <c r="AK62" s="214"/>
      <c r="AL62" s="214"/>
      <c r="AM62" s="214"/>
      <c r="AN62" s="214"/>
      <c r="AO62" s="214"/>
      <c r="AP62" s="214"/>
      <c r="AQ62" s="214"/>
      <c r="AR62" s="214"/>
      <c r="AS62" s="214"/>
      <c r="AT62" s="214"/>
      <c r="AU62" s="214"/>
      <c r="AV62" s="214"/>
      <c r="AW62" s="214"/>
      <c r="AX62" s="214"/>
      <c r="AY62" s="215"/>
      <c r="AZ62" s="230"/>
      <c r="BA62" s="212"/>
      <c r="BB62" s="213"/>
      <c r="BC62" s="214"/>
      <c r="BD62" s="214"/>
      <c r="BE62" s="214"/>
      <c r="BF62" s="214"/>
      <c r="BG62" s="214"/>
      <c r="BH62" s="214"/>
      <c r="BI62" s="214"/>
      <c r="BJ62" s="214"/>
      <c r="BK62" s="214"/>
      <c r="BL62" s="214"/>
      <c r="BM62" s="214"/>
      <c r="BN62" s="214"/>
      <c r="BO62" s="214"/>
      <c r="BP62" s="214"/>
      <c r="BQ62" s="214"/>
      <c r="BR62" s="214"/>
      <c r="BS62" s="214"/>
      <c r="BT62" s="214"/>
      <c r="BU62" s="214"/>
      <c r="BV62" s="214"/>
      <c r="BW62" s="215"/>
      <c r="BX62" s="220"/>
      <c r="BY62" s="3"/>
    </row>
    <row r="63" spans="2:77" ht="9.9" customHeight="1" thickBot="1" x14ac:dyDescent="0.3">
      <c r="B63" s="151" t="s">
        <v>75</v>
      </c>
      <c r="C63" s="152"/>
      <c r="D63" s="266"/>
      <c r="E63" s="267"/>
      <c r="F63" s="267"/>
      <c r="G63" s="267"/>
      <c r="H63" s="267"/>
      <c r="I63" s="267"/>
      <c r="J63" s="267"/>
      <c r="K63" s="267"/>
      <c r="L63" s="267"/>
      <c r="M63" s="267"/>
      <c r="N63" s="267"/>
      <c r="O63" s="267"/>
      <c r="P63" s="267"/>
      <c r="Q63" s="267"/>
      <c r="R63" s="267"/>
      <c r="S63" s="267"/>
      <c r="T63" s="267"/>
      <c r="U63" s="267"/>
      <c r="V63" s="267"/>
      <c r="W63" s="267"/>
      <c r="X63" s="267"/>
      <c r="Y63" s="267"/>
      <c r="Z63" s="268"/>
      <c r="AA63" s="135" t="s">
        <v>73</v>
      </c>
      <c r="AB63" s="136"/>
      <c r="AC63" s="136"/>
      <c r="AD63" s="137"/>
      <c r="AE63" s="212"/>
      <c r="AF63" s="216"/>
      <c r="AG63" s="217"/>
      <c r="AH63" s="217"/>
      <c r="AI63" s="217"/>
      <c r="AJ63" s="217"/>
      <c r="AK63" s="217"/>
      <c r="AL63" s="217"/>
      <c r="AM63" s="217"/>
      <c r="AN63" s="217"/>
      <c r="AO63" s="217"/>
      <c r="AP63" s="217"/>
      <c r="AQ63" s="217"/>
      <c r="AR63" s="217"/>
      <c r="AS63" s="217"/>
      <c r="AT63" s="217"/>
      <c r="AU63" s="217"/>
      <c r="AV63" s="217"/>
      <c r="AW63" s="217"/>
      <c r="AX63" s="217"/>
      <c r="AY63" s="218"/>
      <c r="AZ63" s="230"/>
      <c r="BA63" s="212"/>
      <c r="BB63" s="216"/>
      <c r="BC63" s="217"/>
      <c r="BD63" s="217"/>
      <c r="BE63" s="217"/>
      <c r="BF63" s="217"/>
      <c r="BG63" s="217"/>
      <c r="BH63" s="217"/>
      <c r="BI63" s="217"/>
      <c r="BJ63" s="217"/>
      <c r="BK63" s="217"/>
      <c r="BL63" s="217"/>
      <c r="BM63" s="217"/>
      <c r="BN63" s="217"/>
      <c r="BO63" s="217"/>
      <c r="BP63" s="217"/>
      <c r="BQ63" s="217"/>
      <c r="BR63" s="217"/>
      <c r="BS63" s="217"/>
      <c r="BT63" s="217"/>
      <c r="BU63" s="217"/>
      <c r="BV63" s="217"/>
      <c r="BW63" s="218"/>
      <c r="BX63" s="220"/>
      <c r="BY63" s="3"/>
    </row>
    <row r="64" spans="2:77" ht="4.5" customHeight="1" thickBot="1" x14ac:dyDescent="0.3">
      <c r="B64" s="153"/>
      <c r="C64" s="154"/>
      <c r="D64" s="269"/>
      <c r="E64" s="270"/>
      <c r="F64" s="270"/>
      <c r="G64" s="270"/>
      <c r="H64" s="270"/>
      <c r="I64" s="270"/>
      <c r="J64" s="270"/>
      <c r="K64" s="270"/>
      <c r="L64" s="270"/>
      <c r="M64" s="270"/>
      <c r="N64" s="270"/>
      <c r="O64" s="270"/>
      <c r="P64" s="270"/>
      <c r="Q64" s="270"/>
      <c r="R64" s="270"/>
      <c r="S64" s="270"/>
      <c r="T64" s="270"/>
      <c r="U64" s="270"/>
      <c r="V64" s="270"/>
      <c r="W64" s="270"/>
      <c r="X64" s="270"/>
      <c r="Y64" s="270"/>
      <c r="Z64" s="271"/>
      <c r="AA64" s="138"/>
      <c r="AB64" s="139"/>
      <c r="AC64" s="139"/>
      <c r="AD64" s="140"/>
      <c r="AE64" s="121"/>
      <c r="AF64" s="122"/>
      <c r="AG64" s="122"/>
      <c r="AH64" s="122"/>
      <c r="AI64" s="122"/>
      <c r="AJ64" s="122"/>
      <c r="AK64" s="122"/>
      <c r="AL64" s="122"/>
      <c r="AM64" s="122"/>
      <c r="AN64" s="122"/>
      <c r="AO64" s="122"/>
      <c r="AP64" s="122"/>
      <c r="AQ64" s="122"/>
      <c r="AR64" s="122"/>
      <c r="AS64" s="122"/>
      <c r="AT64" s="122"/>
      <c r="AU64" s="122"/>
      <c r="AV64" s="122"/>
      <c r="AW64" s="122"/>
      <c r="AX64" s="122"/>
      <c r="AY64" s="122"/>
      <c r="AZ64" s="239"/>
      <c r="BA64" s="121"/>
      <c r="BB64" s="122"/>
      <c r="BC64" s="122"/>
      <c r="BD64" s="122"/>
      <c r="BE64" s="122"/>
      <c r="BF64" s="122"/>
      <c r="BG64" s="122"/>
      <c r="BH64" s="122"/>
      <c r="BI64" s="122"/>
      <c r="BJ64" s="122"/>
      <c r="BK64" s="122"/>
      <c r="BL64" s="122"/>
      <c r="BM64" s="122"/>
      <c r="BN64" s="122"/>
      <c r="BO64" s="122"/>
      <c r="BP64" s="122"/>
      <c r="BQ64" s="122"/>
      <c r="BR64" s="122"/>
      <c r="BS64" s="122"/>
      <c r="BT64" s="122"/>
      <c r="BU64" s="122"/>
      <c r="BV64" s="122"/>
      <c r="BW64" s="122"/>
      <c r="BX64" s="219"/>
      <c r="BY64" s="3"/>
    </row>
    <row r="65" spans="2:77" s="3" customFormat="1" ht="14.25" customHeight="1" x14ac:dyDescent="0.25">
      <c r="B65" s="146"/>
      <c r="C65" s="146"/>
      <c r="D65" s="146"/>
      <c r="E65" s="146"/>
      <c r="F65" s="146"/>
      <c r="G65" s="146"/>
      <c r="H65" s="146"/>
      <c r="I65" s="146"/>
      <c r="J65" s="146"/>
      <c r="K65" s="146"/>
      <c r="L65" s="146"/>
      <c r="M65" s="146"/>
      <c r="N65" s="146"/>
      <c r="O65" s="146"/>
      <c r="P65" s="29"/>
      <c r="Q65" s="29"/>
      <c r="R65" s="29"/>
      <c r="S65" s="29"/>
      <c r="T65" s="29"/>
      <c r="U65" s="29"/>
      <c r="V65" s="29"/>
      <c r="W65" s="29"/>
      <c r="X65" s="29"/>
      <c r="Y65" s="29"/>
      <c r="Z65" s="29"/>
      <c r="AA65" s="30"/>
      <c r="AB65" s="30"/>
      <c r="AC65" s="30"/>
      <c r="AD65" s="30"/>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row>
    <row r="66" spans="2:77" s="3" customFormat="1" ht="14.25" customHeight="1" thickBot="1" x14ac:dyDescent="0.3">
      <c r="B66" s="141" t="s">
        <v>91</v>
      </c>
      <c r="C66" s="141"/>
      <c r="D66" s="141"/>
      <c r="E66" s="141"/>
      <c r="F66" s="141"/>
      <c r="G66" s="141"/>
      <c r="H66" s="141"/>
      <c r="I66" s="141"/>
      <c r="J66" s="141"/>
      <c r="K66" s="141"/>
      <c r="L66" s="141"/>
      <c r="M66" s="141"/>
      <c r="N66" s="141"/>
      <c r="O66" s="141"/>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row>
    <row r="67" spans="2:77" ht="18" customHeight="1" thickBot="1" x14ac:dyDescent="0.3">
      <c r="B67" s="155" t="s">
        <v>48</v>
      </c>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7"/>
      <c r="BY67" s="3"/>
    </row>
    <row r="68" spans="2:77" ht="60" customHeight="1" thickBot="1" x14ac:dyDescent="0.3">
      <c r="B68" s="158" t="s">
        <v>155</v>
      </c>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5"/>
      <c r="AE68" s="163"/>
      <c r="AF68" s="164"/>
      <c r="AG68" s="164"/>
      <c r="AH68" s="164"/>
      <c r="AI68" s="164"/>
      <c r="AJ68" s="164"/>
      <c r="AK68" s="164"/>
      <c r="AL68" s="164"/>
      <c r="AM68" s="164"/>
      <c r="AN68" s="164"/>
      <c r="AO68" s="164"/>
      <c r="AP68" s="164"/>
      <c r="AQ68" s="164"/>
      <c r="AR68" s="164"/>
      <c r="AS68" s="164"/>
      <c r="AT68" s="164"/>
      <c r="AU68" s="164"/>
      <c r="AV68" s="164"/>
      <c r="AW68" s="164"/>
      <c r="AX68" s="164"/>
      <c r="AY68" s="164"/>
      <c r="AZ68" s="165"/>
      <c r="BA68" s="164"/>
      <c r="BB68" s="164"/>
      <c r="BC68" s="164"/>
      <c r="BD68" s="164"/>
      <c r="BE68" s="164"/>
      <c r="BF68" s="164"/>
      <c r="BG68" s="164"/>
      <c r="BH68" s="164"/>
      <c r="BI68" s="164"/>
      <c r="BJ68" s="164"/>
      <c r="BK68" s="164"/>
      <c r="BL68" s="164"/>
      <c r="BM68" s="164"/>
      <c r="BN68" s="164"/>
      <c r="BO68" s="164"/>
      <c r="BP68" s="164"/>
      <c r="BQ68" s="164"/>
      <c r="BR68" s="164"/>
      <c r="BS68" s="164"/>
      <c r="BT68" s="164"/>
      <c r="BU68" s="164"/>
      <c r="BV68" s="164"/>
      <c r="BW68" s="164"/>
      <c r="BX68" s="166"/>
      <c r="BY68" s="3"/>
    </row>
    <row r="69" spans="2:77" ht="9.9" customHeight="1" x14ac:dyDescent="0.25">
      <c r="B69" s="159"/>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8"/>
      <c r="AE69" s="32"/>
      <c r="AF69" s="222"/>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4"/>
      <c r="BX69" s="33"/>
      <c r="BY69" s="3"/>
    </row>
    <row r="70" spans="2:77" ht="9.9" customHeight="1" thickBot="1" x14ac:dyDescent="0.3">
      <c r="B70" s="159"/>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34"/>
      <c r="AF70" s="225"/>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7"/>
      <c r="BX70" s="33"/>
      <c r="BY70" s="3"/>
    </row>
    <row r="71" spans="2:77" ht="60" customHeight="1" thickBot="1" x14ac:dyDescent="0.3">
      <c r="B71" s="160"/>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2"/>
      <c r="AE71" s="121"/>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1"/>
      <c r="BB71" s="122"/>
      <c r="BC71" s="122"/>
      <c r="BD71" s="122"/>
      <c r="BE71" s="122"/>
      <c r="BF71" s="122"/>
      <c r="BG71" s="122"/>
      <c r="BH71" s="122"/>
      <c r="BI71" s="122"/>
      <c r="BJ71" s="122"/>
      <c r="BK71" s="122"/>
      <c r="BL71" s="122"/>
      <c r="BM71" s="122"/>
      <c r="BN71" s="122"/>
      <c r="BO71" s="122"/>
      <c r="BP71" s="122"/>
      <c r="BQ71" s="122"/>
      <c r="BR71" s="122"/>
      <c r="BS71" s="122"/>
      <c r="BT71" s="122"/>
      <c r="BU71" s="122"/>
      <c r="BV71" s="122"/>
      <c r="BW71" s="35"/>
      <c r="BX71" s="36"/>
      <c r="BY71" s="3"/>
    </row>
    <row r="72" spans="2:77" ht="16.5" customHeight="1" x14ac:dyDescent="0.25">
      <c r="B72" s="146"/>
      <c r="C72" s="146"/>
      <c r="D72" s="146"/>
      <c r="E72" s="146"/>
      <c r="F72" s="146"/>
      <c r="G72" s="146"/>
      <c r="H72" s="146"/>
      <c r="I72" s="146"/>
      <c r="J72" s="146"/>
      <c r="K72" s="146"/>
      <c r="L72" s="146"/>
      <c r="M72" s="146"/>
      <c r="N72" s="146"/>
      <c r="O72" s="146"/>
      <c r="P72" s="29"/>
      <c r="Q72" s="29"/>
      <c r="R72" s="29"/>
      <c r="S72" s="29"/>
      <c r="T72" s="29"/>
      <c r="U72" s="29"/>
      <c r="V72" s="29"/>
      <c r="W72" s="29"/>
      <c r="X72" s="29"/>
      <c r="Y72" s="29"/>
      <c r="Z72" s="29"/>
      <c r="AA72" s="30"/>
      <c r="AB72" s="30"/>
      <c r="AC72" s="30"/>
      <c r="AD72" s="30"/>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
    </row>
    <row r="73" spans="2:77" ht="16.5" customHeight="1" thickBot="1" x14ac:dyDescent="0.3">
      <c r="B73" s="141" t="s">
        <v>92</v>
      </c>
      <c r="C73" s="141"/>
      <c r="D73" s="141"/>
      <c r="E73" s="141"/>
      <c r="F73" s="141"/>
      <c r="G73" s="141"/>
      <c r="H73" s="141"/>
      <c r="I73" s="141"/>
      <c r="J73" s="141"/>
      <c r="K73" s="141"/>
      <c r="L73" s="141"/>
      <c r="M73" s="141"/>
      <c r="N73" s="141"/>
      <c r="O73" s="141"/>
      <c r="P73" s="29"/>
      <c r="Q73" s="29"/>
      <c r="R73" s="29"/>
      <c r="S73" s="29"/>
      <c r="T73" s="29"/>
      <c r="U73" s="29"/>
      <c r="V73" s="29"/>
      <c r="W73" s="29"/>
      <c r="X73" s="29"/>
      <c r="Y73" s="29"/>
      <c r="Z73" s="29"/>
      <c r="AA73" s="30"/>
      <c r="AB73" s="30"/>
      <c r="AC73" s="30"/>
      <c r="AD73" s="30"/>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
    </row>
    <row r="74" spans="2:77" ht="18" customHeight="1" thickBot="1" x14ac:dyDescent="0.3">
      <c r="B74" s="155" t="s">
        <v>88</v>
      </c>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c r="AD74" s="156"/>
      <c r="AE74" s="156"/>
      <c r="AF74" s="156"/>
      <c r="AG74" s="156"/>
      <c r="AH74" s="156"/>
      <c r="AI74" s="156"/>
      <c r="AJ74" s="156"/>
      <c r="AK74" s="156"/>
      <c r="AL74" s="156"/>
      <c r="AM74" s="156"/>
      <c r="AN74" s="156"/>
      <c r="AO74" s="156"/>
      <c r="AP74" s="156"/>
      <c r="AQ74" s="156"/>
      <c r="AR74" s="156"/>
      <c r="AS74" s="156"/>
      <c r="AT74" s="156"/>
      <c r="AU74" s="156"/>
      <c r="AV74" s="156"/>
      <c r="AW74" s="156"/>
      <c r="AX74" s="156"/>
      <c r="AY74" s="156"/>
      <c r="AZ74" s="156"/>
      <c r="BA74" s="156"/>
      <c r="BB74" s="156"/>
      <c r="BC74" s="156"/>
      <c r="BD74" s="156"/>
      <c r="BE74" s="156"/>
      <c r="BF74" s="156"/>
      <c r="BG74" s="156"/>
      <c r="BH74" s="156"/>
      <c r="BI74" s="156"/>
      <c r="BJ74" s="156"/>
      <c r="BK74" s="156"/>
      <c r="BL74" s="156"/>
      <c r="BM74" s="156"/>
      <c r="BN74" s="156"/>
      <c r="BO74" s="156"/>
      <c r="BP74" s="156"/>
      <c r="BQ74" s="156"/>
      <c r="BR74" s="156"/>
      <c r="BS74" s="156"/>
      <c r="BT74" s="156"/>
      <c r="BU74" s="156"/>
      <c r="BV74" s="156"/>
      <c r="BW74" s="156"/>
      <c r="BX74" s="157"/>
      <c r="BY74" s="3"/>
    </row>
    <row r="75" spans="2:77" ht="15" customHeight="1" thickBot="1" x14ac:dyDescent="0.3">
      <c r="B75" s="158" t="s">
        <v>54</v>
      </c>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5"/>
      <c r="AE75" s="163"/>
      <c r="AF75" s="164"/>
      <c r="AG75" s="164"/>
      <c r="AH75" s="164"/>
      <c r="AI75" s="164"/>
      <c r="AJ75" s="164"/>
      <c r="AK75" s="164"/>
      <c r="AL75" s="164"/>
      <c r="AM75" s="164"/>
      <c r="AN75" s="164"/>
      <c r="AO75" s="164"/>
      <c r="AP75" s="164"/>
      <c r="AQ75" s="164"/>
      <c r="AR75" s="164"/>
      <c r="AS75" s="164"/>
      <c r="AT75" s="164"/>
      <c r="AU75" s="164"/>
      <c r="AV75" s="164"/>
      <c r="AW75" s="164"/>
      <c r="AX75" s="164"/>
      <c r="AY75" s="164"/>
      <c r="AZ75" s="165"/>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6"/>
      <c r="BY75" s="3"/>
    </row>
    <row r="76" spans="2:77" ht="9.9" customHeight="1" x14ac:dyDescent="0.25">
      <c r="B76" s="159"/>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8"/>
      <c r="AE76" s="32"/>
      <c r="AF76" s="222"/>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4"/>
      <c r="BX76" s="33"/>
      <c r="BY76" s="3"/>
    </row>
    <row r="77" spans="2:77" ht="9.9" customHeight="1" thickBot="1" x14ac:dyDescent="0.3">
      <c r="B77" s="159"/>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c r="AE77" s="34"/>
      <c r="AF77" s="225"/>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7"/>
      <c r="BX77" s="33"/>
      <c r="BY77" s="3"/>
    </row>
    <row r="78" spans="2:77" ht="15" customHeight="1" thickBot="1" x14ac:dyDescent="0.3">
      <c r="B78" s="160"/>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2"/>
      <c r="AE78" s="121"/>
      <c r="AF78" s="122"/>
      <c r="AG78" s="122"/>
      <c r="AH78" s="122"/>
      <c r="AI78" s="122"/>
      <c r="AJ78" s="122"/>
      <c r="AK78" s="122"/>
      <c r="AL78" s="122"/>
      <c r="AM78" s="122"/>
      <c r="AN78" s="122"/>
      <c r="AO78" s="122"/>
      <c r="AP78" s="122"/>
      <c r="AQ78" s="122"/>
      <c r="AR78" s="122"/>
      <c r="AS78" s="122"/>
      <c r="AT78" s="122"/>
      <c r="AU78" s="122"/>
      <c r="AV78" s="122"/>
      <c r="AW78" s="122"/>
      <c r="AX78" s="122"/>
      <c r="AY78" s="122"/>
      <c r="AZ78" s="122"/>
      <c r="BA78" s="121"/>
      <c r="BB78" s="122"/>
      <c r="BC78" s="122"/>
      <c r="BD78" s="122"/>
      <c r="BE78" s="122"/>
      <c r="BF78" s="122"/>
      <c r="BG78" s="122"/>
      <c r="BH78" s="122"/>
      <c r="BI78" s="122"/>
      <c r="BJ78" s="122"/>
      <c r="BK78" s="122"/>
      <c r="BL78" s="122"/>
      <c r="BM78" s="122"/>
      <c r="BN78" s="122"/>
      <c r="BO78" s="122"/>
      <c r="BP78" s="122"/>
      <c r="BQ78" s="122"/>
      <c r="BR78" s="122"/>
      <c r="BS78" s="122"/>
      <c r="BT78" s="122"/>
      <c r="BU78" s="122"/>
      <c r="BV78" s="122"/>
      <c r="BW78" s="35"/>
      <c r="BX78" s="36"/>
      <c r="BY78" s="3"/>
    </row>
    <row r="79" spans="2:77" ht="15" customHeight="1" x14ac:dyDescent="0.25">
      <c r="B79" s="146"/>
      <c r="C79" s="146"/>
      <c r="D79" s="146"/>
      <c r="E79" s="146"/>
      <c r="F79" s="146"/>
      <c r="G79" s="146"/>
      <c r="H79" s="146"/>
      <c r="I79" s="146"/>
      <c r="J79" s="146"/>
      <c r="K79" s="146"/>
      <c r="L79" s="146"/>
      <c r="M79" s="146"/>
      <c r="N79" s="146"/>
      <c r="O79" s="146"/>
      <c r="P79" s="29"/>
      <c r="Q79" s="29"/>
      <c r="R79" s="29"/>
      <c r="S79" s="29"/>
      <c r="T79" s="29"/>
      <c r="U79" s="29"/>
      <c r="V79" s="29"/>
      <c r="W79" s="29"/>
      <c r="X79" s="29"/>
      <c r="Y79" s="29"/>
      <c r="Z79" s="29"/>
      <c r="AA79" s="30"/>
      <c r="AB79" s="30"/>
      <c r="AC79" s="30"/>
      <c r="AD79" s="30"/>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c r="BK79" s="31"/>
      <c r="BL79" s="31"/>
      <c r="BM79" s="31"/>
      <c r="BN79" s="31"/>
      <c r="BO79" s="31"/>
      <c r="BP79" s="31"/>
      <c r="BQ79" s="31"/>
      <c r="BR79" s="31"/>
      <c r="BS79" s="31"/>
      <c r="BT79" s="31"/>
      <c r="BU79" s="31"/>
      <c r="BV79" s="31"/>
      <c r="BW79" s="31"/>
      <c r="BX79" s="31"/>
      <c r="BY79" s="3"/>
    </row>
    <row r="80" spans="2:77" ht="15" customHeight="1" thickBot="1" x14ac:dyDescent="0.3">
      <c r="B80" s="141" t="s">
        <v>93</v>
      </c>
      <c r="C80" s="141"/>
      <c r="D80" s="141"/>
      <c r="E80" s="141"/>
      <c r="F80" s="141"/>
      <c r="G80" s="141"/>
      <c r="H80" s="141"/>
      <c r="I80" s="141"/>
      <c r="J80" s="141"/>
      <c r="K80" s="141"/>
      <c r="L80" s="141"/>
      <c r="M80" s="141"/>
      <c r="N80" s="141"/>
      <c r="O80" s="141"/>
      <c r="P80" s="37"/>
      <c r="Q80" s="38"/>
      <c r="R80" s="38"/>
      <c r="S80" s="38"/>
      <c r="T80" s="38"/>
      <c r="U80" s="38"/>
      <c r="V80" s="38"/>
      <c r="W80" s="38"/>
      <c r="X80" s="38"/>
      <c r="Y80" s="38"/>
      <c r="Z80" s="38"/>
      <c r="AA80" s="39"/>
      <c r="AB80" s="39"/>
      <c r="AC80" s="39"/>
      <c r="AD80" s="39"/>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
    </row>
    <row r="81" spans="2:77" ht="15" customHeight="1" thickBot="1" x14ac:dyDescent="0.3">
      <c r="B81" s="155" t="s">
        <v>123</v>
      </c>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7"/>
      <c r="BY81" s="3"/>
    </row>
    <row r="82" spans="2:77" ht="19.5" customHeight="1" thickBot="1" x14ac:dyDescent="0.3">
      <c r="B82" s="257"/>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258"/>
      <c r="AI82" s="258"/>
      <c r="AJ82" s="258"/>
      <c r="AK82" s="258"/>
      <c r="AL82" s="258"/>
      <c r="AM82" s="258"/>
      <c r="AN82" s="258"/>
      <c r="AO82" s="258"/>
      <c r="AP82" s="258"/>
      <c r="AQ82" s="258"/>
      <c r="AR82" s="258"/>
      <c r="AS82" s="258"/>
      <c r="AT82" s="258"/>
      <c r="AU82" s="258"/>
      <c r="AV82" s="258"/>
      <c r="AW82" s="258"/>
      <c r="AX82" s="258"/>
      <c r="AY82" s="258"/>
      <c r="AZ82" s="258"/>
      <c r="BA82" s="258"/>
      <c r="BB82" s="258"/>
      <c r="BC82" s="258"/>
      <c r="BD82" s="258"/>
      <c r="BE82" s="258"/>
      <c r="BF82" s="258"/>
      <c r="BG82" s="258"/>
      <c r="BH82" s="258"/>
      <c r="BI82" s="258"/>
      <c r="BJ82" s="258"/>
      <c r="BK82" s="258"/>
      <c r="BL82" s="258"/>
      <c r="BM82" s="258"/>
      <c r="BN82" s="258"/>
      <c r="BO82" s="258"/>
      <c r="BP82" s="258"/>
      <c r="BQ82" s="258"/>
      <c r="BR82" s="258"/>
      <c r="BS82" s="258"/>
      <c r="BT82" s="258"/>
      <c r="BU82" s="258"/>
      <c r="BV82" s="258"/>
      <c r="BW82" s="258"/>
      <c r="BX82" s="259"/>
      <c r="BY82" s="3"/>
    </row>
    <row r="83" spans="2:77" ht="9.9" customHeight="1" x14ac:dyDescent="0.25">
      <c r="B83" s="40"/>
      <c r="C83" s="40"/>
      <c r="D83" s="29"/>
      <c r="E83" s="29"/>
      <c r="F83" s="29"/>
      <c r="G83" s="29"/>
      <c r="H83" s="29"/>
      <c r="I83" s="29"/>
      <c r="J83" s="29"/>
      <c r="K83" s="29"/>
      <c r="L83" s="29"/>
      <c r="M83" s="29"/>
      <c r="N83" s="29"/>
      <c r="O83" s="29"/>
      <c r="P83" s="29"/>
      <c r="Q83" s="29"/>
      <c r="R83" s="29"/>
      <c r="S83" s="29"/>
      <c r="T83" s="29"/>
      <c r="U83" s="29"/>
      <c r="V83" s="29"/>
      <c r="W83" s="29"/>
      <c r="X83" s="29"/>
      <c r="Y83" s="29"/>
      <c r="Z83" s="29"/>
      <c r="AA83" s="30"/>
      <c r="AB83" s="30"/>
      <c r="AC83" s="30"/>
      <c r="AD83" s="30"/>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c r="BK83" s="31"/>
      <c r="BL83" s="31"/>
      <c r="BM83" s="31"/>
      <c r="BN83" s="31"/>
      <c r="BO83" s="31"/>
      <c r="BP83" s="31"/>
      <c r="BQ83" s="31"/>
      <c r="BR83" s="31"/>
      <c r="BS83" s="31"/>
      <c r="BT83" s="31"/>
      <c r="BU83" s="31"/>
      <c r="BV83" s="31"/>
      <c r="BW83" s="31"/>
      <c r="BX83" s="31"/>
      <c r="BY83" s="3"/>
    </row>
    <row r="84" spans="2:77" ht="4.5" customHeight="1" x14ac:dyDescent="0.25">
      <c r="B84" s="40"/>
      <c r="C84" s="40"/>
      <c r="D84" s="29"/>
      <c r="E84" s="29"/>
      <c r="F84" s="29"/>
      <c r="G84" s="29"/>
      <c r="H84" s="29"/>
      <c r="I84" s="29"/>
      <c r="J84" s="29"/>
      <c r="K84" s="29"/>
      <c r="L84" s="29"/>
      <c r="M84" s="29"/>
      <c r="N84" s="29"/>
      <c r="O84" s="29"/>
      <c r="P84" s="29"/>
      <c r="Q84" s="29"/>
      <c r="R84" s="29"/>
      <c r="S84" s="29"/>
      <c r="T84" s="29"/>
      <c r="U84" s="29"/>
      <c r="V84" s="29"/>
      <c r="W84" s="29"/>
      <c r="X84" s="29"/>
      <c r="Y84" s="29"/>
      <c r="Z84" s="29"/>
      <c r="AA84" s="30"/>
      <c r="AB84" s="30"/>
      <c r="AC84" s="30"/>
      <c r="AD84" s="30"/>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
    </row>
    <row r="85" spans="2:77" ht="4.5" customHeight="1" thickBot="1" x14ac:dyDescent="0.3">
      <c r="B85" s="40"/>
      <c r="C85" s="40"/>
      <c r="D85" s="29"/>
      <c r="E85" s="29"/>
      <c r="F85" s="29"/>
      <c r="G85" s="29"/>
      <c r="H85" s="29"/>
      <c r="I85" s="29"/>
      <c r="J85" s="29"/>
      <c r="K85" s="29"/>
      <c r="L85" s="29"/>
      <c r="M85" s="29"/>
      <c r="N85" s="29"/>
      <c r="O85" s="29"/>
      <c r="P85" s="29"/>
      <c r="Q85" s="29"/>
      <c r="R85" s="29"/>
      <c r="S85" s="29"/>
      <c r="T85" s="29"/>
      <c r="U85" s="29"/>
      <c r="V85" s="29"/>
      <c r="W85" s="29"/>
      <c r="X85" s="29"/>
      <c r="Y85" s="29"/>
      <c r="Z85" s="29"/>
      <c r="AA85" s="30"/>
      <c r="AB85" s="30"/>
      <c r="AC85" s="30"/>
      <c r="AD85" s="30"/>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
    </row>
    <row r="86" spans="2:77" ht="15.75" customHeight="1" thickTop="1" x14ac:dyDescent="0.25">
      <c r="B86" s="21"/>
      <c r="C86" s="21"/>
      <c r="D86" s="22"/>
      <c r="E86" s="2"/>
      <c r="F86" s="2"/>
      <c r="G86" s="2"/>
      <c r="H86" s="2"/>
      <c r="I86" s="2"/>
      <c r="J86" s="2"/>
      <c r="K86" s="2"/>
      <c r="L86" s="2"/>
      <c r="M86" s="2"/>
      <c r="N86" s="2"/>
      <c r="O86" s="2"/>
      <c r="P86" s="2"/>
      <c r="Q86" s="2"/>
      <c r="R86" s="2"/>
      <c r="S86" s="2"/>
      <c r="T86" s="2"/>
      <c r="U86" s="2"/>
      <c r="V86" s="2"/>
      <c r="W86" s="2"/>
      <c r="X86" s="2"/>
      <c r="Y86" s="2"/>
      <c r="Z86" s="2"/>
      <c r="AA86" s="2"/>
      <c r="AB86" s="2"/>
      <c r="AC86" s="2"/>
      <c r="AD86" s="206" t="str">
        <f>IF(OR(AF33="",BB33="",AF37="",BB37="",AF41="",BB41="",AF54="",BB54="",AF58="",BB58="",AF62="",BB62="",AF69="",AF76="",B82=""),"zadajte hodnoty do bielych buniek",IF(OR(AF89=1,BB89=1,AF69&lt;&gt;"podnik sa nenachádza ani v jednej z uvedených situácií",AF76&lt;&gt;"podnik sa nenachádza ani v jednej z uvedených situácií",B82="Som členom skupiny podnikov so spoločným zdrojom kontroly, ktorá na základe konsolidácie vykazuje znaky podniku v ťažkostiach"),"podnik je v ťažkostiach","podnik nie je v ťažkostiach"))</f>
        <v>zadajte hodnoty do bielych buniek</v>
      </c>
      <c r="AE86" s="207"/>
      <c r="AF86" s="207"/>
      <c r="AG86" s="207"/>
      <c r="AH86" s="207"/>
      <c r="AI86" s="207"/>
      <c r="AJ86" s="207"/>
      <c r="AK86" s="207"/>
      <c r="AL86" s="207"/>
      <c r="AM86" s="207"/>
      <c r="AN86" s="207"/>
      <c r="AO86" s="207"/>
      <c r="AP86" s="207"/>
      <c r="AQ86" s="207"/>
      <c r="AR86" s="207"/>
      <c r="AS86" s="207"/>
      <c r="AT86" s="207"/>
      <c r="AU86" s="207"/>
      <c r="AV86" s="207"/>
      <c r="AW86" s="208"/>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77" ht="15" customHeight="1" thickBot="1" x14ac:dyDescent="0.3">
      <c r="B87" s="21"/>
      <c r="C87" s="21"/>
      <c r="D87" s="22"/>
      <c r="E87" s="2"/>
      <c r="F87" s="2"/>
      <c r="G87" s="2"/>
      <c r="H87" s="2"/>
      <c r="I87" s="2"/>
      <c r="J87" s="2"/>
      <c r="K87" s="2"/>
      <c r="L87" s="2"/>
      <c r="M87" s="2"/>
      <c r="N87" s="2"/>
      <c r="O87" s="2"/>
      <c r="P87" s="2"/>
      <c r="Q87" s="2"/>
      <c r="R87" s="2"/>
      <c r="S87" s="2"/>
      <c r="T87" s="2"/>
      <c r="U87" s="2"/>
      <c r="V87" s="2"/>
      <c r="W87" s="2"/>
      <c r="X87" s="2"/>
      <c r="Y87" s="2"/>
      <c r="Z87" s="2"/>
      <c r="AA87" s="2"/>
      <c r="AB87" s="2"/>
      <c r="AC87" s="2"/>
      <c r="AD87" s="209"/>
      <c r="AE87" s="210"/>
      <c r="AF87" s="210"/>
      <c r="AG87" s="210"/>
      <c r="AH87" s="210"/>
      <c r="AI87" s="210"/>
      <c r="AJ87" s="210"/>
      <c r="AK87" s="210"/>
      <c r="AL87" s="210"/>
      <c r="AM87" s="210"/>
      <c r="AN87" s="210"/>
      <c r="AO87" s="210"/>
      <c r="AP87" s="210"/>
      <c r="AQ87" s="210"/>
      <c r="AR87" s="210"/>
      <c r="AS87" s="210"/>
      <c r="AT87" s="210"/>
      <c r="AU87" s="210"/>
      <c r="AV87" s="210"/>
      <c r="AW87" s="211"/>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77" ht="13.8" thickTop="1" x14ac:dyDescent="0.25">
      <c r="B88" s="21"/>
      <c r="C88" s="21"/>
      <c r="D88" s="2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77" hidden="1" x14ac:dyDescent="0.25">
      <c r="B89" s="41"/>
      <c r="C89" s="41"/>
      <c r="D89" s="42"/>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200">
        <f>IF(AND(CC10=TRUE,CB10=1),2,IF(AF33&lt;(0.5*AF37),1,2))</f>
        <v>2</v>
      </c>
      <c r="AG89" s="201"/>
      <c r="AH89" s="201"/>
      <c r="AI89" s="201"/>
      <c r="AJ89" s="201"/>
      <c r="AK89" s="201"/>
      <c r="AL89" s="201"/>
      <c r="AM89" s="201"/>
      <c r="AN89" s="201"/>
      <c r="AO89" s="201"/>
      <c r="AP89" s="201"/>
      <c r="AQ89" s="201"/>
      <c r="AR89" s="201"/>
      <c r="AS89" s="201"/>
      <c r="AT89" s="201"/>
      <c r="AU89" s="201"/>
      <c r="AV89" s="201"/>
      <c r="AW89" s="201"/>
      <c r="AX89" s="201"/>
      <c r="AY89" s="202"/>
      <c r="AZ89" s="43"/>
      <c r="BA89" s="43"/>
      <c r="BB89" s="200">
        <f>IF(CB10=1,2,IF(AND(IF(AF33&lt;=0,8,AF41/AF33)&gt;7.5,IF(BB33&lt;=0,8,BB41/BB33)&gt;7.5,IF(AF58&lt;=0,1,(AF54+AF58+AF62)/AF58)&lt;1,IF(BB58&lt;=0,1,(BB54+BB58+BB62)/BB58)&lt;1),1,2))</f>
        <v>2</v>
      </c>
      <c r="BC89" s="201"/>
      <c r="BD89" s="201"/>
      <c r="BE89" s="201"/>
      <c r="BF89" s="201"/>
      <c r="BG89" s="201"/>
      <c r="BH89" s="201"/>
      <c r="BI89" s="201"/>
      <c r="BJ89" s="201"/>
      <c r="BK89" s="201"/>
      <c r="BL89" s="201"/>
      <c r="BM89" s="201"/>
      <c r="BN89" s="201"/>
      <c r="BO89" s="201"/>
      <c r="BP89" s="201"/>
      <c r="BQ89" s="201"/>
      <c r="BR89" s="201"/>
      <c r="BS89" s="201"/>
      <c r="BT89" s="201"/>
      <c r="BU89" s="202"/>
      <c r="BV89" s="43"/>
      <c r="BW89" s="43"/>
      <c r="BX89" s="43"/>
    </row>
    <row r="90" spans="2:77" ht="13.8" hidden="1" thickBot="1" x14ac:dyDescent="0.3">
      <c r="B90" s="41"/>
      <c r="C90" s="41"/>
      <c r="D90" s="42"/>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203"/>
      <c r="AG90" s="204"/>
      <c r="AH90" s="204"/>
      <c r="AI90" s="204"/>
      <c r="AJ90" s="204"/>
      <c r="AK90" s="204"/>
      <c r="AL90" s="204"/>
      <c r="AM90" s="204"/>
      <c r="AN90" s="204"/>
      <c r="AO90" s="204"/>
      <c r="AP90" s="204"/>
      <c r="AQ90" s="204"/>
      <c r="AR90" s="204"/>
      <c r="AS90" s="204"/>
      <c r="AT90" s="204"/>
      <c r="AU90" s="204"/>
      <c r="AV90" s="204"/>
      <c r="AW90" s="204"/>
      <c r="AX90" s="204"/>
      <c r="AY90" s="205"/>
      <c r="AZ90" s="43"/>
      <c r="BA90" s="43"/>
      <c r="BB90" s="203"/>
      <c r="BC90" s="204"/>
      <c r="BD90" s="204"/>
      <c r="BE90" s="204"/>
      <c r="BF90" s="204"/>
      <c r="BG90" s="204"/>
      <c r="BH90" s="204"/>
      <c r="BI90" s="204"/>
      <c r="BJ90" s="204"/>
      <c r="BK90" s="204"/>
      <c r="BL90" s="204"/>
      <c r="BM90" s="204"/>
      <c r="BN90" s="204"/>
      <c r="BO90" s="204"/>
      <c r="BP90" s="204"/>
      <c r="BQ90" s="204"/>
      <c r="BR90" s="204"/>
      <c r="BS90" s="204"/>
      <c r="BT90" s="204"/>
      <c r="BU90" s="205"/>
      <c r="BV90" s="43"/>
      <c r="BW90" s="43"/>
      <c r="BX90" s="43"/>
    </row>
    <row r="91" spans="2:77" x14ac:dyDescent="0.25">
      <c r="B91" s="28" t="s">
        <v>77</v>
      </c>
      <c r="C91" s="21"/>
      <c r="D91" s="2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45"/>
      <c r="BO91" s="45"/>
      <c r="BP91" s="45"/>
      <c r="BQ91" s="45"/>
      <c r="BR91" s="45"/>
      <c r="BS91" s="45"/>
      <c r="BT91" s="45"/>
      <c r="BU91" s="45"/>
      <c r="BV91" s="2"/>
      <c r="BW91" s="2"/>
      <c r="BX91" s="2"/>
      <c r="BY91" s="3"/>
    </row>
    <row r="92" spans="2:77" ht="21.75" customHeight="1" x14ac:dyDescent="0.25">
      <c r="B92" s="142" t="s">
        <v>81</v>
      </c>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4" t="s">
        <v>79</v>
      </c>
      <c r="AO92" s="144"/>
      <c r="AP92" s="144"/>
      <c r="AQ92" s="144"/>
      <c r="AR92" s="144"/>
      <c r="AS92" s="144"/>
      <c r="AT92" s="144"/>
      <c r="AU92" s="144"/>
      <c r="AV92" s="144"/>
      <c r="AW92" s="144"/>
      <c r="AX92" s="144"/>
      <c r="AY92" s="144"/>
      <c r="AZ92" s="144"/>
      <c r="BA92" s="144"/>
      <c r="BB92" s="144"/>
      <c r="BC92" s="144"/>
      <c r="BD92" s="144"/>
      <c r="BE92" s="144"/>
      <c r="BF92" s="144"/>
      <c r="BG92" s="144"/>
      <c r="BH92" s="144"/>
      <c r="BI92" s="144"/>
      <c r="BJ92" s="144"/>
      <c r="BK92" s="144"/>
      <c r="BL92" s="144"/>
      <c r="BM92" s="144"/>
      <c r="BN92" s="144"/>
      <c r="BO92" s="144"/>
      <c r="BP92" s="144"/>
      <c r="BQ92" s="144"/>
      <c r="BR92" s="144"/>
      <c r="BS92" s="144"/>
      <c r="BT92" s="144"/>
      <c r="BU92" s="144"/>
      <c r="BV92" s="144"/>
      <c r="BW92" s="144"/>
      <c r="BX92" s="144"/>
      <c r="BY92" s="144"/>
    </row>
    <row r="93" spans="2:77" ht="21.75" customHeight="1" x14ac:dyDescent="0.25">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c r="BX93" s="144"/>
      <c r="BY93" s="144"/>
    </row>
    <row r="94" spans="2:77" ht="21.75" customHeight="1" x14ac:dyDescent="0.25">
      <c r="B94" s="143" t="s">
        <v>80</v>
      </c>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5" t="s">
        <v>78</v>
      </c>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row>
    <row r="95" spans="2:77" ht="21.75" customHeight="1" x14ac:dyDescent="0.25">
      <c r="B95" s="143"/>
      <c r="C95" s="143"/>
      <c r="D95" s="143"/>
      <c r="E95" s="143"/>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row>
    <row r="96" spans="2:77" ht="12.75" customHeight="1" x14ac:dyDescent="0.25">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2"/>
      <c r="BQ96" s="2"/>
      <c r="BR96" s="2"/>
      <c r="BS96" s="2"/>
      <c r="BT96" s="2"/>
      <c r="BU96" s="2"/>
      <c r="BV96" s="2"/>
      <c r="BW96" s="2"/>
      <c r="BX96" s="2"/>
      <c r="BY96" s="3"/>
    </row>
    <row r="97" spans="2:77" x14ac:dyDescent="0.25">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2"/>
      <c r="BQ97" s="2"/>
      <c r="BR97" s="2"/>
      <c r="BS97" s="2"/>
      <c r="BT97" s="2"/>
      <c r="BU97" s="2"/>
      <c r="BV97" s="2"/>
      <c r="BW97" s="2"/>
      <c r="BX97" s="2"/>
      <c r="BY97" s="3"/>
    </row>
    <row r="98" spans="2:77" ht="12.75" customHeight="1" x14ac:dyDescent="0.25">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2"/>
      <c r="BQ98" s="2"/>
      <c r="BR98" s="2"/>
      <c r="BS98" s="2"/>
      <c r="BT98" s="2"/>
      <c r="BU98" s="2"/>
      <c r="BV98" s="2"/>
      <c r="BW98" s="2"/>
      <c r="BX98" s="2"/>
      <c r="BY98" s="3"/>
    </row>
    <row r="99" spans="2:77" x14ac:dyDescent="0.25">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2"/>
      <c r="BQ99" s="2"/>
      <c r="BR99" s="2"/>
      <c r="BS99" s="2"/>
      <c r="BT99" s="2"/>
      <c r="BU99" s="2"/>
      <c r="BV99" s="2"/>
      <c r="BW99" s="2"/>
      <c r="BX99" s="2"/>
      <c r="BY99" s="3"/>
    </row>
  </sheetData>
  <sheetProtection algorithmName="SHA-512" hashValue="CGKONaI+EOEyY2YeYRaGmN3EKIL5Uk7hTOX7I4yoLk4DWhYtDNHF8J3GYTUSj/IigX/rZTTC4VUxggjRGteIdg==" saltValue="lhlbP8dvuNk3R2yP82K12A==" spinCount="100000" sheet="1" scenarios="1"/>
  <mergeCells count="177">
    <mergeCell ref="B5:BY5"/>
    <mergeCell ref="B6:BY6"/>
    <mergeCell ref="BP7:BY7"/>
    <mergeCell ref="B7:S7"/>
    <mergeCell ref="B9:K9"/>
    <mergeCell ref="L9:BY9"/>
    <mergeCell ref="B11:AL11"/>
    <mergeCell ref="AM11:BC11"/>
    <mergeCell ref="B10:X10"/>
    <mergeCell ref="B18:BY18"/>
    <mergeCell ref="B24:AD24"/>
    <mergeCell ref="B80:O80"/>
    <mergeCell ref="B81:BX81"/>
    <mergeCell ref="B82:BX82"/>
    <mergeCell ref="B79:O79"/>
    <mergeCell ref="B12:AL12"/>
    <mergeCell ref="AM12:BC12"/>
    <mergeCell ref="B14:BY14"/>
    <mergeCell ref="D57:Z58"/>
    <mergeCell ref="B16:Q16"/>
    <mergeCell ref="D61:Z64"/>
    <mergeCell ref="B46:BX46"/>
    <mergeCell ref="B25:BX25"/>
    <mergeCell ref="B47:C47"/>
    <mergeCell ref="D47:Z49"/>
    <mergeCell ref="AA47:AD47"/>
    <mergeCell ref="AE47:AZ50"/>
    <mergeCell ref="BA47:BX50"/>
    <mergeCell ref="B48:C48"/>
    <mergeCell ref="AA48:AD48"/>
    <mergeCell ref="B49:C49"/>
    <mergeCell ref="AA49:AD49"/>
    <mergeCell ref="B50:C52"/>
    <mergeCell ref="AE51:AZ52"/>
    <mergeCell ref="AE61:AZ61"/>
    <mergeCell ref="BA61:BX61"/>
    <mergeCell ref="AE62:AE63"/>
    <mergeCell ref="AF62:AY63"/>
    <mergeCell ref="AE64:AZ64"/>
    <mergeCell ref="BA60:BX60"/>
    <mergeCell ref="BA62:BA63"/>
    <mergeCell ref="BB62:BW63"/>
    <mergeCell ref="BX62:BX63"/>
    <mergeCell ref="AE60:AZ60"/>
    <mergeCell ref="AE57:AZ57"/>
    <mergeCell ref="BA57:BX57"/>
    <mergeCell ref="AE58:AE59"/>
    <mergeCell ref="AF58:AY59"/>
    <mergeCell ref="AZ58:AZ59"/>
    <mergeCell ref="BA58:BA59"/>
    <mergeCell ref="BB58:BW59"/>
    <mergeCell ref="BX58:BX59"/>
    <mergeCell ref="AE32:AZ32"/>
    <mergeCell ref="BA32:BX32"/>
    <mergeCell ref="BB41:BW42"/>
    <mergeCell ref="BX41:BX42"/>
    <mergeCell ref="B33:C34"/>
    <mergeCell ref="AE33:AE34"/>
    <mergeCell ref="AF33:AY34"/>
    <mergeCell ref="AZ33:AZ34"/>
    <mergeCell ref="B41:C42"/>
    <mergeCell ref="AE41:AE42"/>
    <mergeCell ref="AF41:AY42"/>
    <mergeCell ref="AZ41:AZ42"/>
    <mergeCell ref="BA41:BA42"/>
    <mergeCell ref="AA34:AD35"/>
    <mergeCell ref="D32:Z33"/>
    <mergeCell ref="B39:C39"/>
    <mergeCell ref="AE39:AZ39"/>
    <mergeCell ref="BA39:BX39"/>
    <mergeCell ref="AE30:AZ31"/>
    <mergeCell ref="BA30:BX31"/>
    <mergeCell ref="B27:C27"/>
    <mergeCell ref="AA27:AD27"/>
    <mergeCell ref="B28:C28"/>
    <mergeCell ref="AA28:AD28"/>
    <mergeCell ref="B29:C31"/>
    <mergeCell ref="D29:Z31"/>
    <mergeCell ref="AA29:AD31"/>
    <mergeCell ref="BA26:BX29"/>
    <mergeCell ref="AE26:AZ29"/>
    <mergeCell ref="BA71:BV71"/>
    <mergeCell ref="BA33:BA34"/>
    <mergeCell ref="BB33:BW34"/>
    <mergeCell ref="BX33:BX34"/>
    <mergeCell ref="B36:C36"/>
    <mergeCell ref="AE36:AZ36"/>
    <mergeCell ref="BA36:BX36"/>
    <mergeCell ref="B37:C38"/>
    <mergeCell ref="AE37:AE38"/>
    <mergeCell ref="AF37:AY38"/>
    <mergeCell ref="AZ37:AZ38"/>
    <mergeCell ref="BX37:BX38"/>
    <mergeCell ref="D34:Z35"/>
    <mergeCell ref="B35:C35"/>
    <mergeCell ref="AE35:AZ35"/>
    <mergeCell ref="BA35:BX35"/>
    <mergeCell ref="B43:C43"/>
    <mergeCell ref="AE43:AZ43"/>
    <mergeCell ref="AE53:AZ53"/>
    <mergeCell ref="AE54:AE55"/>
    <mergeCell ref="AF54:AY55"/>
    <mergeCell ref="AZ54:AZ55"/>
    <mergeCell ref="AE56:AZ56"/>
    <mergeCell ref="AZ62:AZ63"/>
    <mergeCell ref="AF89:AY90"/>
    <mergeCell ref="BB89:BU90"/>
    <mergeCell ref="AD86:AW87"/>
    <mergeCell ref="BA37:BA38"/>
    <mergeCell ref="BB37:BW38"/>
    <mergeCell ref="BA43:BX43"/>
    <mergeCell ref="BA53:BX53"/>
    <mergeCell ref="BA54:BA55"/>
    <mergeCell ref="BB54:BW55"/>
    <mergeCell ref="BX54:BX55"/>
    <mergeCell ref="BA56:BX56"/>
    <mergeCell ref="BA64:BX64"/>
    <mergeCell ref="BA51:BX52"/>
    <mergeCell ref="B67:BX67"/>
    <mergeCell ref="B68:AD71"/>
    <mergeCell ref="AE68:AZ68"/>
    <mergeCell ref="BA68:BX68"/>
    <mergeCell ref="AF69:BW70"/>
    <mergeCell ref="AF76:BW77"/>
    <mergeCell ref="AE78:AZ78"/>
    <mergeCell ref="B40:C40"/>
    <mergeCell ref="AE40:AZ40"/>
    <mergeCell ref="BA40:BX40"/>
    <mergeCell ref="AE71:AZ71"/>
    <mergeCell ref="AA59:AD60"/>
    <mergeCell ref="B53:C54"/>
    <mergeCell ref="B55:C56"/>
    <mergeCell ref="B19:Q20"/>
    <mergeCell ref="AA40:AD41"/>
    <mergeCell ref="AA42:AD43"/>
    <mergeCell ref="D40:Z41"/>
    <mergeCell ref="D42:Z43"/>
    <mergeCell ref="D36:Z37"/>
    <mergeCell ref="AA36:AD37"/>
    <mergeCell ref="AA38:AD39"/>
    <mergeCell ref="D38:Z39"/>
    <mergeCell ref="AA32:AD33"/>
    <mergeCell ref="D55:Z56"/>
    <mergeCell ref="B26:C26"/>
    <mergeCell ref="D26:Z28"/>
    <mergeCell ref="AA26:AD26"/>
    <mergeCell ref="B23:O23"/>
    <mergeCell ref="B44:O44"/>
    <mergeCell ref="B45:O45"/>
    <mergeCell ref="B32:C32"/>
    <mergeCell ref="D50:Z52"/>
    <mergeCell ref="AA50:AD52"/>
    <mergeCell ref="B22:BY22"/>
    <mergeCell ref="BA78:BV78"/>
    <mergeCell ref="D53:Z54"/>
    <mergeCell ref="AA53:AD54"/>
    <mergeCell ref="AA55:AD56"/>
    <mergeCell ref="B66:O66"/>
    <mergeCell ref="B73:O73"/>
    <mergeCell ref="B92:AM93"/>
    <mergeCell ref="B94:AM95"/>
    <mergeCell ref="AN92:BY93"/>
    <mergeCell ref="AN94:BY95"/>
    <mergeCell ref="B65:O65"/>
    <mergeCell ref="B72:O72"/>
    <mergeCell ref="AA61:AD62"/>
    <mergeCell ref="AA63:AD64"/>
    <mergeCell ref="B61:C62"/>
    <mergeCell ref="B63:C64"/>
    <mergeCell ref="B74:BX74"/>
    <mergeCell ref="B75:AD78"/>
    <mergeCell ref="AE75:AZ75"/>
    <mergeCell ref="BA75:BX75"/>
    <mergeCell ref="B57:C58"/>
    <mergeCell ref="B59:C60"/>
    <mergeCell ref="D59:Z60"/>
    <mergeCell ref="AA57:AD58"/>
  </mergeCells>
  <dataValidations count="3">
    <dataValidation type="list" allowBlank="1" showInputMessage="1" showErrorMessage="1" promptTitle="=KaR" sqref="AF69" xr:uid="{00000000-0002-0000-0100-000000000000}">
      <formula1>KaR</formula1>
    </dataValidation>
    <dataValidation type="list" allowBlank="1" showInputMessage="1" showErrorMessage="1" promptTitle="=KaR" sqref="AF76:BW77" xr:uid="{00000000-0002-0000-0100-000001000000}">
      <formula1>Záchrana</formula1>
    </dataValidation>
    <dataValidation type="list" allowBlank="1" showInputMessage="1" showErrorMessage="1" sqref="B82" xr:uid="{00000000-0002-0000-0100-000002000000}">
      <formula1>Skupina</formula1>
    </dataValidation>
  </dataValidations>
  <printOptions horizontalCentered="1"/>
  <pageMargins left="0.11811023622047245" right="0.11811023622047245" top="0.55118110236220474" bottom="0.19685039370078741" header="0.31496062992125984" footer="0"/>
  <pageSetup paperSize="9" scale="59"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16</xdr:col>
                    <xdr:colOff>30480</xdr:colOff>
                    <xdr:row>18</xdr:row>
                    <xdr:rowOff>7620</xdr:rowOff>
                  </from>
                  <to>
                    <xdr:col>24</xdr:col>
                    <xdr:colOff>30480</xdr:colOff>
                    <xdr:row>20</xdr:row>
                    <xdr:rowOff>7620</xdr:rowOff>
                  </to>
                </anchor>
              </controlPr>
            </control>
          </mc:Choice>
        </mc:AlternateContent>
        <mc:AlternateContent xmlns:mc="http://schemas.openxmlformats.org/markup-compatibility/2006">
          <mc:Choice Requires="x14">
            <control shapeId="2050" r:id="rId5" name="Option Button 2">
              <controlPr defaultSize="0" autoFill="0" autoLine="0" autoPict="0" altText="MSP">
                <anchor moveWithCells="1">
                  <from>
                    <xdr:col>16</xdr:col>
                    <xdr:colOff>30480</xdr:colOff>
                    <xdr:row>15</xdr:row>
                    <xdr:rowOff>30480</xdr:rowOff>
                  </from>
                  <to>
                    <xdr:col>21</xdr:col>
                    <xdr:colOff>114300</xdr:colOff>
                    <xdr:row>16</xdr:row>
                    <xdr:rowOff>30480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21</xdr:col>
                    <xdr:colOff>45720</xdr:colOff>
                    <xdr:row>15</xdr:row>
                    <xdr:rowOff>0</xdr:rowOff>
                  </from>
                  <to>
                    <xdr:col>31</xdr:col>
                    <xdr:colOff>0</xdr:colOff>
                    <xdr:row>16</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árok1"/>
  <dimension ref="B1:CM102"/>
  <sheetViews>
    <sheetView view="pageBreakPreview" zoomScaleNormal="150" zoomScaleSheetLayoutView="100" workbookViewId="0"/>
  </sheetViews>
  <sheetFormatPr defaultColWidth="9.109375" defaultRowHeight="13.2" x14ac:dyDescent="0.25"/>
  <cols>
    <col min="1" max="1" width="9.109375" style="23"/>
    <col min="2" max="2" width="4.33203125" style="46" customWidth="1"/>
    <col min="3" max="3" width="0.6640625" style="46" customWidth="1"/>
    <col min="4" max="4" width="0.6640625" style="47" customWidth="1"/>
    <col min="5" max="5" width="2.33203125" style="48" customWidth="1"/>
    <col min="6" max="6" width="0.44140625" style="48" customWidth="1"/>
    <col min="7" max="7" width="2.33203125" style="48" customWidth="1"/>
    <col min="8" max="8" width="0.44140625" style="48" customWidth="1"/>
    <col min="9" max="9" width="2.33203125" style="48" customWidth="1"/>
    <col min="10" max="10" width="0.44140625" style="48" customWidth="1"/>
    <col min="11" max="11" width="2.33203125" style="48" customWidth="1"/>
    <col min="12" max="12" width="0.44140625" style="48" customWidth="1"/>
    <col min="13" max="13" width="2.33203125" style="48" customWidth="1"/>
    <col min="14" max="14" width="0.44140625" style="48" customWidth="1"/>
    <col min="15" max="15" width="2.33203125" style="48" customWidth="1"/>
    <col min="16" max="18" width="0.44140625" style="48" customWidth="1"/>
    <col min="19" max="19" width="5" style="48" customWidth="1"/>
    <col min="20" max="21" width="0.44140625" style="48" customWidth="1"/>
    <col min="22" max="22" width="2.33203125" style="48" customWidth="1"/>
    <col min="23" max="23" width="0.44140625" style="48" customWidth="1"/>
    <col min="24" max="24" width="2.33203125" style="48" customWidth="1"/>
    <col min="25" max="25" width="0.44140625" style="48" customWidth="1"/>
    <col min="26" max="26" width="2.33203125" style="48" customWidth="1"/>
    <col min="27" max="27" width="0.44140625" style="48" customWidth="1"/>
    <col min="28" max="28" width="2.33203125" style="48" customWidth="1"/>
    <col min="29" max="29" width="0.44140625" style="48" customWidth="1"/>
    <col min="30" max="30" width="2.33203125" style="48" customWidth="1"/>
    <col min="31" max="31" width="0.44140625" style="48" customWidth="1"/>
    <col min="32" max="32" width="2.33203125" style="48" customWidth="1"/>
    <col min="33" max="33" width="0.44140625" style="48" customWidth="1"/>
    <col min="34" max="34" width="2.33203125" style="48" customWidth="1"/>
    <col min="35" max="35" width="0.44140625" style="48" customWidth="1"/>
    <col min="36" max="36" width="2.33203125" style="48" customWidth="1"/>
    <col min="37" max="37" width="0.44140625" style="48" customWidth="1"/>
    <col min="38" max="38" width="2.33203125" style="48" customWidth="1"/>
    <col min="39" max="39" width="0.44140625" style="48" customWidth="1"/>
    <col min="40" max="41" width="1.33203125" style="48" customWidth="1"/>
    <col min="42" max="42" width="0.44140625" style="48" customWidth="1"/>
    <col min="43" max="43" width="2.33203125" style="48" customWidth="1"/>
    <col min="44" max="44" width="0.44140625" style="48" customWidth="1"/>
    <col min="45" max="45" width="2.33203125" style="48" customWidth="1"/>
    <col min="46" max="46" width="0.44140625" style="48" customWidth="1"/>
    <col min="47" max="47" width="2.33203125" style="48" customWidth="1"/>
    <col min="48" max="48" width="0.44140625" style="48" customWidth="1"/>
    <col min="49" max="49" width="2.33203125" style="48" customWidth="1"/>
    <col min="50" max="50" width="0.44140625" style="48" customWidth="1"/>
    <col min="51" max="51" width="2.33203125" style="48" customWidth="1"/>
    <col min="52" max="52" width="0.44140625" style="48" customWidth="1"/>
    <col min="53" max="53" width="0.6640625" style="48" customWidth="1"/>
    <col min="54" max="54" width="0.44140625" style="48" customWidth="1"/>
    <col min="55" max="55" width="2.33203125" style="48" customWidth="1"/>
    <col min="56" max="56" width="0.44140625" style="48" customWidth="1"/>
    <col min="57" max="57" width="2.33203125" style="48" customWidth="1"/>
    <col min="58" max="58" width="0.44140625" style="48" customWidth="1"/>
    <col min="59" max="59" width="2.33203125" style="48" customWidth="1"/>
    <col min="60" max="60" width="0.44140625" style="48" customWidth="1"/>
    <col min="61" max="61" width="2.33203125" style="48" customWidth="1"/>
    <col min="62" max="62" width="0.44140625" style="48" customWidth="1"/>
    <col min="63" max="63" width="2.33203125" style="48" customWidth="1"/>
    <col min="64" max="64" width="0.44140625" style="48" customWidth="1"/>
    <col min="65" max="65" width="2.33203125" style="48" customWidth="1"/>
    <col min="66" max="66" width="0.44140625" style="48" customWidth="1"/>
    <col min="67" max="67" width="2.33203125" style="48" customWidth="1"/>
    <col min="68" max="68" width="0.44140625" style="48" customWidth="1"/>
    <col min="69" max="69" width="2.33203125" style="48" customWidth="1"/>
    <col min="70" max="70" width="0.44140625" style="48" customWidth="1"/>
    <col min="71" max="71" width="2.33203125" style="48" customWidth="1"/>
    <col min="72" max="72" width="0.44140625" style="48" customWidth="1"/>
    <col min="73" max="73" width="2.33203125" style="48" customWidth="1"/>
    <col min="74" max="74" width="0.44140625" style="48" customWidth="1"/>
    <col min="75" max="75" width="2.33203125" style="48" customWidth="1"/>
    <col min="76" max="76" width="0.44140625" style="48" customWidth="1"/>
    <col min="77" max="77" width="2.33203125" style="44" customWidth="1"/>
    <col min="78" max="79" width="9.109375" style="23"/>
    <col min="80" max="81" width="9.109375" style="23" hidden="1" customWidth="1"/>
    <col min="82" max="16384" width="9.109375" style="23"/>
  </cols>
  <sheetData>
    <row r="1" spans="2:77" x14ac:dyDescent="0.25">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row>
    <row r="2" spans="2:77" x14ac:dyDescent="0.25">
      <c r="B2" s="41"/>
      <c r="C2" s="41"/>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row>
    <row r="3" spans="2:77" x14ac:dyDescent="0.25">
      <c r="B3" s="41"/>
      <c r="C3" s="41"/>
      <c r="D3" s="4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row>
    <row r="4" spans="2:77" x14ac:dyDescent="0.25">
      <c r="B4" s="41"/>
      <c r="C4" s="41"/>
      <c r="D4" s="4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row>
    <row r="5" spans="2:77" x14ac:dyDescent="0.25">
      <c r="B5" s="41"/>
      <c r="C5" s="41"/>
      <c r="D5" s="4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row>
    <row r="6" spans="2:77" x14ac:dyDescent="0.25">
      <c r="B6" s="41"/>
      <c r="C6" s="41"/>
      <c r="D6" s="42"/>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row>
    <row r="7" spans="2:77" ht="25.8" x14ac:dyDescent="0.5">
      <c r="B7" s="275" t="s">
        <v>149</v>
      </c>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row>
    <row r="8" spans="2:77" ht="14.4" x14ac:dyDescent="0.3">
      <c r="B8" s="277" t="s">
        <v>126</v>
      </c>
      <c r="C8" s="277"/>
      <c r="D8" s="277"/>
      <c r="E8" s="277"/>
      <c r="F8" s="277"/>
      <c r="G8" s="277"/>
      <c r="H8" s="277"/>
      <c r="I8" s="277"/>
      <c r="J8" s="277"/>
      <c r="K8" s="277"/>
      <c r="L8" s="277"/>
      <c r="M8" s="277"/>
      <c r="N8" s="277"/>
      <c r="O8" s="277"/>
      <c r="P8" s="277"/>
      <c r="Q8" s="277"/>
      <c r="R8" s="277"/>
      <c r="S8" s="277"/>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76">
        <f ca="1">TODAY()</f>
        <v>44950</v>
      </c>
      <c r="BQ8" s="276"/>
      <c r="BR8" s="276"/>
      <c r="BS8" s="276"/>
      <c r="BT8" s="276"/>
      <c r="BU8" s="276"/>
      <c r="BV8" s="276"/>
      <c r="BW8" s="276"/>
      <c r="BX8" s="276"/>
      <c r="BY8" s="276"/>
    </row>
    <row r="9" spans="2:77" ht="14.4" x14ac:dyDescent="0.3">
      <c r="B9" s="9"/>
      <c r="C9" s="9"/>
      <c r="D9" s="9"/>
      <c r="E9" s="9"/>
      <c r="F9" s="9"/>
      <c r="G9" s="9"/>
      <c r="H9" s="9"/>
      <c r="I9" s="9"/>
      <c r="J9" s="9"/>
      <c r="K9" s="9"/>
      <c r="L9" s="9"/>
      <c r="M9" s="9"/>
      <c r="N9" s="9"/>
      <c r="O9" s="9"/>
      <c r="P9" s="9"/>
      <c r="Q9" s="9"/>
      <c r="R9" s="9"/>
      <c r="S9" s="9"/>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4"/>
      <c r="BQ9" s="24"/>
      <c r="BR9" s="24"/>
      <c r="BS9" s="24"/>
      <c r="BT9" s="24"/>
      <c r="BU9" s="24"/>
      <c r="BV9" s="24"/>
      <c r="BW9" s="24"/>
      <c r="BX9" s="24"/>
      <c r="BY9" s="24"/>
    </row>
    <row r="10" spans="2:77" x14ac:dyDescent="0.25">
      <c r="B10" s="195" t="s">
        <v>135</v>
      </c>
      <c r="C10" s="195"/>
      <c r="D10" s="195"/>
      <c r="E10" s="195"/>
      <c r="F10" s="195"/>
      <c r="G10" s="195"/>
      <c r="H10" s="195"/>
      <c r="I10" s="195"/>
      <c r="J10" s="195"/>
      <c r="K10" s="195"/>
      <c r="L10" s="278" t="s">
        <v>138</v>
      </c>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row>
    <row r="11" spans="2:77" ht="17.399999999999999" x14ac:dyDescent="0.25">
      <c r="B11" s="195" t="s">
        <v>136</v>
      </c>
      <c r="C11" s="195"/>
      <c r="D11" s="195"/>
      <c r="E11" s="195"/>
      <c r="F11" s="195"/>
      <c r="G11" s="195"/>
      <c r="H11" s="195"/>
      <c r="I11" s="195"/>
      <c r="J11" s="195"/>
      <c r="K11" s="195"/>
      <c r="L11" s="195"/>
      <c r="M11" s="195"/>
      <c r="N11" s="195"/>
      <c r="O11" s="195"/>
      <c r="P11" s="195"/>
      <c r="Q11" s="195"/>
      <c r="R11" s="195"/>
      <c r="S11" s="195"/>
      <c r="T11" s="195"/>
      <c r="U11" s="195"/>
      <c r="V11" s="195"/>
      <c r="W11" s="195"/>
      <c r="X11" s="19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row>
    <row r="12" spans="2:77" ht="17.399999999999999" x14ac:dyDescent="0.25">
      <c r="B12" s="260" t="s">
        <v>128</v>
      </c>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261"/>
      <c r="AM12" s="262" t="str">
        <f>IF(Úvod!H20="","",Úvod!H20)</f>
        <v/>
      </c>
      <c r="AN12" s="262"/>
      <c r="AO12" s="262"/>
      <c r="AP12" s="262"/>
      <c r="AQ12" s="262"/>
      <c r="AR12" s="262"/>
      <c r="AS12" s="262"/>
      <c r="AT12" s="262"/>
      <c r="AU12" s="262"/>
      <c r="AV12" s="262"/>
      <c r="AW12" s="262"/>
      <c r="AX12" s="262"/>
      <c r="AY12" s="262"/>
      <c r="AZ12" s="262"/>
      <c r="BA12" s="262"/>
      <c r="BB12" s="262"/>
      <c r="BC12" s="262"/>
      <c r="BD12" s="25"/>
      <c r="BE12" s="25"/>
      <c r="BF12" s="25"/>
      <c r="BG12" s="25"/>
      <c r="BH12" s="25"/>
      <c r="BI12" s="25"/>
      <c r="BJ12" s="25"/>
      <c r="BK12" s="25"/>
      <c r="BL12" s="25"/>
      <c r="BM12" s="25"/>
      <c r="BN12" s="25"/>
      <c r="BO12" s="25"/>
      <c r="BP12" s="25"/>
      <c r="BQ12" s="25"/>
      <c r="BR12" s="25"/>
      <c r="BS12" s="25"/>
      <c r="BT12" s="25"/>
      <c r="BU12" s="25"/>
      <c r="BV12" s="25"/>
      <c r="BW12" s="25"/>
      <c r="BX12" s="25"/>
      <c r="BY12" s="25"/>
    </row>
    <row r="13" spans="2:77" ht="17.399999999999999" x14ac:dyDescent="0.25">
      <c r="B13" s="260" t="s">
        <v>129</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2" t="str">
        <f>IF(Úvod!H21="","",Úvod!H21)</f>
        <v/>
      </c>
      <c r="AN13" s="262"/>
      <c r="AO13" s="262"/>
      <c r="AP13" s="262"/>
      <c r="AQ13" s="262"/>
      <c r="AR13" s="262"/>
      <c r="AS13" s="262"/>
      <c r="AT13" s="262"/>
      <c r="AU13" s="262"/>
      <c r="AV13" s="262"/>
      <c r="AW13" s="262"/>
      <c r="AX13" s="262"/>
      <c r="AY13" s="262"/>
      <c r="AZ13" s="262"/>
      <c r="BA13" s="262"/>
      <c r="BB13" s="262"/>
      <c r="BC13" s="262"/>
      <c r="BD13" s="25"/>
      <c r="BE13" s="25"/>
      <c r="BF13" s="25"/>
      <c r="BG13" s="25"/>
      <c r="BH13" s="25"/>
      <c r="BI13" s="25"/>
      <c r="BJ13" s="25"/>
      <c r="BK13" s="25"/>
      <c r="BL13" s="25"/>
      <c r="BM13" s="25"/>
      <c r="BN13" s="25"/>
      <c r="BO13" s="25"/>
      <c r="BP13" s="25"/>
      <c r="BQ13" s="25"/>
      <c r="BR13" s="25"/>
      <c r="BS13" s="25"/>
      <c r="BT13" s="25"/>
      <c r="BU13" s="25"/>
      <c r="BV13" s="25"/>
      <c r="BW13" s="25"/>
      <c r="BX13" s="25"/>
      <c r="BY13" s="25"/>
    </row>
    <row r="14" spans="2:77" x14ac:dyDescent="0.25">
      <c r="B14" s="27"/>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
      <c r="BO14" s="2"/>
      <c r="BP14" s="2"/>
      <c r="BQ14" s="2"/>
      <c r="BR14" s="2"/>
      <c r="BS14" s="2"/>
      <c r="BT14" s="2"/>
      <c r="BU14" s="2"/>
      <c r="BV14" s="2"/>
      <c r="BW14" s="2"/>
      <c r="BX14" s="2"/>
      <c r="BY14" s="3"/>
    </row>
    <row r="15" spans="2:77" ht="17.399999999999999" x14ac:dyDescent="0.25">
      <c r="B15" s="199" t="s">
        <v>132</v>
      </c>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c r="AQ15" s="199"/>
      <c r="AR15" s="199"/>
      <c r="AS15" s="199"/>
      <c r="AT15" s="199"/>
      <c r="AU15" s="199"/>
      <c r="AV15" s="199"/>
      <c r="AW15" s="199"/>
      <c r="AX15" s="199"/>
      <c r="AY15" s="199"/>
      <c r="AZ15" s="199"/>
      <c r="BA15" s="199"/>
      <c r="BB15" s="199"/>
      <c r="BC15" s="199"/>
      <c r="BD15" s="199"/>
      <c r="BE15" s="199"/>
      <c r="BF15" s="199"/>
      <c r="BG15" s="199"/>
      <c r="BH15" s="199"/>
      <c r="BI15" s="199"/>
      <c r="BJ15" s="199"/>
      <c r="BK15" s="199"/>
      <c r="BL15" s="199"/>
      <c r="BM15" s="199"/>
      <c r="BN15" s="199"/>
      <c r="BO15" s="199"/>
      <c r="BP15" s="199"/>
      <c r="BQ15" s="199"/>
      <c r="BR15" s="199"/>
      <c r="BS15" s="199"/>
      <c r="BT15" s="199"/>
      <c r="BU15" s="199"/>
      <c r="BV15" s="199"/>
      <c r="BW15" s="199"/>
      <c r="BX15" s="199"/>
      <c r="BY15" s="199"/>
    </row>
    <row r="16" spans="2:77" x14ac:dyDescent="0.25">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
      <c r="BO16" s="2"/>
      <c r="BP16" s="2"/>
      <c r="BQ16" s="2"/>
      <c r="BR16" s="2"/>
      <c r="BS16" s="2"/>
      <c r="BT16" s="2"/>
      <c r="BU16" s="2"/>
      <c r="BV16" s="2"/>
      <c r="BW16" s="2"/>
      <c r="BX16" s="2"/>
      <c r="BY16" s="3"/>
    </row>
    <row r="17" spans="2:81" x14ac:dyDescent="0.25">
      <c r="B17" s="173" t="s">
        <v>35</v>
      </c>
      <c r="C17" s="173"/>
      <c r="D17" s="173"/>
      <c r="E17" s="173"/>
      <c r="F17" s="173"/>
      <c r="G17" s="173"/>
      <c r="H17" s="173"/>
      <c r="I17" s="173"/>
      <c r="J17" s="173"/>
      <c r="K17" s="173"/>
      <c r="L17" s="173"/>
      <c r="M17" s="173"/>
      <c r="N17" s="173"/>
      <c r="O17" s="173"/>
      <c r="P17" s="173"/>
      <c r="Q17" s="173"/>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c r="CB17" s="92">
        <v>2</v>
      </c>
      <c r="CC17" s="92" t="b">
        <v>0</v>
      </c>
    </row>
    <row r="18" spans="2:81" x14ac:dyDescent="0.25">
      <c r="B18" s="28"/>
      <c r="C18" s="28"/>
      <c r="D18" s="28"/>
      <c r="E18" s="28"/>
      <c r="F18" s="28"/>
      <c r="G18" s="28"/>
      <c r="H18" s="28"/>
      <c r="I18" s="28"/>
      <c r="J18" s="28"/>
      <c r="K18" s="28"/>
      <c r="L18" s="28"/>
      <c r="M18" s="28"/>
      <c r="N18" s="28"/>
      <c r="O18" s="28"/>
      <c r="P18" s="28"/>
      <c r="Q18" s="28"/>
      <c r="R18" s="2"/>
      <c r="S18" s="2"/>
      <c r="T18" s="2"/>
      <c r="U18" s="2"/>
      <c r="V18" s="2"/>
      <c r="W18" s="2"/>
      <c r="X18" s="2"/>
      <c r="Y18" s="2"/>
      <c r="Z18" s="2"/>
      <c r="AA18" s="2"/>
      <c r="AB18" s="2"/>
      <c r="AC18" s="2"/>
      <c r="AD18" s="2"/>
      <c r="AE18" s="2"/>
      <c r="AF18" s="3"/>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c r="CB18" s="26"/>
      <c r="CC18" s="26"/>
    </row>
    <row r="19" spans="2:81" ht="17.399999999999999" x14ac:dyDescent="0.25">
      <c r="B19" s="199" t="s">
        <v>133</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CB19" s="26"/>
      <c r="CC19" s="26"/>
    </row>
    <row r="20" spans="2:81" ht="9.75" customHeight="1" x14ac:dyDescent="0.25">
      <c r="B20" s="173" t="s">
        <v>57</v>
      </c>
      <c r="C20" s="173"/>
      <c r="D20" s="173"/>
      <c r="E20" s="173"/>
      <c r="F20" s="173"/>
      <c r="G20" s="173"/>
      <c r="H20" s="173"/>
      <c r="I20" s="173"/>
      <c r="J20" s="173"/>
      <c r="K20" s="173"/>
      <c r="L20" s="173"/>
      <c r="M20" s="173"/>
      <c r="N20" s="173"/>
      <c r="O20" s="173"/>
      <c r="P20" s="173"/>
      <c r="Q20" s="17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81" ht="7.5" customHeight="1" x14ac:dyDescent="0.25">
      <c r="B21" s="173"/>
      <c r="C21" s="173"/>
      <c r="D21" s="173"/>
      <c r="E21" s="173"/>
      <c r="F21" s="173"/>
      <c r="G21" s="173"/>
      <c r="H21" s="173"/>
      <c r="I21" s="173"/>
      <c r="J21" s="173"/>
      <c r="K21" s="173"/>
      <c r="L21" s="173"/>
      <c r="M21" s="173"/>
      <c r="N21" s="173"/>
      <c r="O21" s="173"/>
      <c r="P21" s="173"/>
      <c r="Q21" s="173"/>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81" ht="12.75" customHeight="1" x14ac:dyDescent="0.25">
      <c r="B22" s="28"/>
      <c r="C22" s="28"/>
      <c r="D22" s="28"/>
      <c r="E22" s="28"/>
      <c r="F22" s="28"/>
      <c r="G22" s="28"/>
      <c r="H22" s="28"/>
      <c r="I22" s="28"/>
      <c r="J22" s="28"/>
      <c r="K22" s="28"/>
      <c r="L22" s="28"/>
      <c r="M22" s="28"/>
      <c r="N22" s="28"/>
      <c r="O22" s="28"/>
      <c r="P22" s="28"/>
      <c r="Q22" s="2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81" ht="22.5" customHeight="1" x14ac:dyDescent="0.25">
      <c r="B23" s="199" t="s">
        <v>134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row>
    <row r="24" spans="2:81" ht="12.75" customHeight="1" x14ac:dyDescent="0.25">
      <c r="B24" s="28"/>
      <c r="C24" s="28"/>
      <c r="D24" s="28"/>
      <c r="E24" s="28"/>
      <c r="F24" s="28"/>
      <c r="G24" s="28"/>
      <c r="H24" s="28"/>
      <c r="I24" s="28"/>
      <c r="J24" s="28"/>
      <c r="K24" s="28"/>
      <c r="L24" s="28"/>
      <c r="M24" s="28"/>
      <c r="N24" s="28"/>
      <c r="O24" s="28"/>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81" ht="12.75" customHeight="1" thickBot="1" x14ac:dyDescent="0.3">
      <c r="B25" s="141" t="s">
        <v>89</v>
      </c>
      <c r="C25" s="141"/>
      <c r="D25" s="141"/>
      <c r="E25" s="141"/>
      <c r="F25" s="141"/>
      <c r="G25" s="141"/>
      <c r="H25" s="141"/>
      <c r="I25" s="141"/>
      <c r="J25" s="141"/>
      <c r="K25" s="141"/>
      <c r="L25" s="141"/>
      <c r="M25" s="141"/>
      <c r="N25" s="141"/>
      <c r="O25" s="141"/>
      <c r="P25" s="49"/>
      <c r="Q25" s="49"/>
      <c r="R25" s="50"/>
      <c r="S25" s="50"/>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81" ht="13.8" thickBot="1" x14ac:dyDescent="0.3">
      <c r="B26" s="272" t="s">
        <v>32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4"/>
      <c r="BY26" s="3"/>
    </row>
    <row r="27" spans="2:81" ht="12.75" customHeight="1" x14ac:dyDescent="0.25">
      <c r="B27" s="149"/>
      <c r="C27" s="150"/>
      <c r="D27" s="192" t="s">
        <v>0</v>
      </c>
      <c r="E27" s="193"/>
      <c r="F27" s="193"/>
      <c r="G27" s="193"/>
      <c r="H27" s="193"/>
      <c r="I27" s="193"/>
      <c r="J27" s="193"/>
      <c r="K27" s="193"/>
      <c r="L27" s="193"/>
      <c r="M27" s="193"/>
      <c r="N27" s="193"/>
      <c r="O27" s="193"/>
      <c r="P27" s="193"/>
      <c r="Q27" s="193"/>
      <c r="R27" s="193"/>
      <c r="S27" s="193"/>
      <c r="T27" s="193"/>
      <c r="U27" s="193"/>
      <c r="V27" s="193"/>
      <c r="W27" s="193"/>
      <c r="X27" s="193"/>
      <c r="Y27" s="193"/>
      <c r="Z27" s="194"/>
      <c r="AA27" s="132"/>
      <c r="AB27" s="133"/>
      <c r="AC27" s="133"/>
      <c r="AD27" s="134"/>
      <c r="AE27" s="132" t="s">
        <v>1</v>
      </c>
      <c r="AF27" s="133"/>
      <c r="AG27" s="133"/>
      <c r="AH27" s="133"/>
      <c r="AI27" s="133"/>
      <c r="AJ27" s="133"/>
      <c r="AK27" s="133"/>
      <c r="AL27" s="133"/>
      <c r="AM27" s="133"/>
      <c r="AN27" s="133"/>
      <c r="AO27" s="133"/>
      <c r="AP27" s="133"/>
      <c r="AQ27" s="133"/>
      <c r="AR27" s="133"/>
      <c r="AS27" s="133"/>
      <c r="AT27" s="133"/>
      <c r="AU27" s="133"/>
      <c r="AV27" s="133"/>
      <c r="AW27" s="133"/>
      <c r="AX27" s="133"/>
      <c r="AY27" s="133"/>
      <c r="AZ27" s="134"/>
      <c r="BA27" s="251" t="s">
        <v>2</v>
      </c>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3"/>
      <c r="BY27" s="3"/>
    </row>
    <row r="28" spans="2:81" x14ac:dyDescent="0.25">
      <c r="B28" s="242" t="s">
        <v>3</v>
      </c>
      <c r="C28" s="243"/>
      <c r="D28" s="192"/>
      <c r="E28" s="193"/>
      <c r="F28" s="193"/>
      <c r="G28" s="193"/>
      <c r="H28" s="193"/>
      <c r="I28" s="193"/>
      <c r="J28" s="193"/>
      <c r="K28" s="193"/>
      <c r="L28" s="193"/>
      <c r="M28" s="193"/>
      <c r="N28" s="193"/>
      <c r="O28" s="193"/>
      <c r="P28" s="193"/>
      <c r="Q28" s="193"/>
      <c r="R28" s="193"/>
      <c r="S28" s="193"/>
      <c r="T28" s="193"/>
      <c r="U28" s="193"/>
      <c r="V28" s="193"/>
      <c r="W28" s="193"/>
      <c r="X28" s="193"/>
      <c r="Y28" s="193"/>
      <c r="Z28" s="194"/>
      <c r="AA28" s="244" t="s">
        <v>4</v>
      </c>
      <c r="AB28" s="245"/>
      <c r="AC28" s="245"/>
      <c r="AD28" s="245"/>
      <c r="AE28" s="132"/>
      <c r="AF28" s="133"/>
      <c r="AG28" s="133"/>
      <c r="AH28" s="133"/>
      <c r="AI28" s="133"/>
      <c r="AJ28" s="133"/>
      <c r="AK28" s="133"/>
      <c r="AL28" s="133"/>
      <c r="AM28" s="133"/>
      <c r="AN28" s="133"/>
      <c r="AO28" s="133"/>
      <c r="AP28" s="133"/>
      <c r="AQ28" s="133"/>
      <c r="AR28" s="133"/>
      <c r="AS28" s="133"/>
      <c r="AT28" s="133"/>
      <c r="AU28" s="133"/>
      <c r="AV28" s="133"/>
      <c r="AW28" s="133"/>
      <c r="AX28" s="133"/>
      <c r="AY28" s="133"/>
      <c r="AZ28" s="134"/>
      <c r="BA28" s="251"/>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3"/>
      <c r="BY28" s="3"/>
    </row>
    <row r="29" spans="2:81" x14ac:dyDescent="0.25">
      <c r="B29" s="242" t="s">
        <v>5</v>
      </c>
      <c r="C29" s="243"/>
      <c r="D29" s="192"/>
      <c r="E29" s="193"/>
      <c r="F29" s="193"/>
      <c r="G29" s="193"/>
      <c r="H29" s="193"/>
      <c r="I29" s="193"/>
      <c r="J29" s="193"/>
      <c r="K29" s="193"/>
      <c r="L29" s="193"/>
      <c r="M29" s="193"/>
      <c r="N29" s="193"/>
      <c r="O29" s="193"/>
      <c r="P29" s="193"/>
      <c r="Q29" s="193"/>
      <c r="R29" s="193"/>
      <c r="S29" s="193"/>
      <c r="T29" s="193"/>
      <c r="U29" s="193"/>
      <c r="V29" s="193"/>
      <c r="W29" s="193"/>
      <c r="X29" s="193"/>
      <c r="Y29" s="193"/>
      <c r="Z29" s="194"/>
      <c r="AA29" s="244" t="s">
        <v>6</v>
      </c>
      <c r="AB29" s="245"/>
      <c r="AC29" s="245"/>
      <c r="AD29" s="245"/>
      <c r="AE29" s="132"/>
      <c r="AF29" s="133"/>
      <c r="AG29" s="133"/>
      <c r="AH29" s="133"/>
      <c r="AI29" s="133"/>
      <c r="AJ29" s="133"/>
      <c r="AK29" s="133"/>
      <c r="AL29" s="133"/>
      <c r="AM29" s="133"/>
      <c r="AN29" s="133"/>
      <c r="AO29" s="133"/>
      <c r="AP29" s="133"/>
      <c r="AQ29" s="133"/>
      <c r="AR29" s="133"/>
      <c r="AS29" s="133"/>
      <c r="AT29" s="133"/>
      <c r="AU29" s="133"/>
      <c r="AV29" s="133"/>
      <c r="AW29" s="133"/>
      <c r="AX29" s="133"/>
      <c r="AY29" s="133"/>
      <c r="AZ29" s="134"/>
      <c r="BA29" s="251"/>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3"/>
      <c r="BY29" s="3"/>
    </row>
    <row r="30" spans="2:81" x14ac:dyDescent="0.25">
      <c r="B30" s="246" t="s">
        <v>7</v>
      </c>
      <c r="C30" s="247"/>
      <c r="D30" s="196" t="s">
        <v>8</v>
      </c>
      <c r="E30" s="197"/>
      <c r="F30" s="197"/>
      <c r="G30" s="197"/>
      <c r="H30" s="197"/>
      <c r="I30" s="197"/>
      <c r="J30" s="197"/>
      <c r="K30" s="197"/>
      <c r="L30" s="197"/>
      <c r="M30" s="197"/>
      <c r="N30" s="197"/>
      <c r="O30" s="197"/>
      <c r="P30" s="197"/>
      <c r="Q30" s="197"/>
      <c r="R30" s="197"/>
      <c r="S30" s="197"/>
      <c r="T30" s="197"/>
      <c r="U30" s="197"/>
      <c r="V30" s="197"/>
      <c r="W30" s="197"/>
      <c r="X30" s="197"/>
      <c r="Y30" s="197"/>
      <c r="Z30" s="198"/>
      <c r="AA30" s="132" t="s">
        <v>9</v>
      </c>
      <c r="AB30" s="133"/>
      <c r="AC30" s="133"/>
      <c r="AD30" s="134"/>
      <c r="AE30" s="132"/>
      <c r="AF30" s="133"/>
      <c r="AG30" s="133"/>
      <c r="AH30" s="133"/>
      <c r="AI30" s="133"/>
      <c r="AJ30" s="133"/>
      <c r="AK30" s="133"/>
      <c r="AL30" s="133"/>
      <c r="AM30" s="133"/>
      <c r="AN30" s="133"/>
      <c r="AO30" s="133"/>
      <c r="AP30" s="133"/>
      <c r="AQ30" s="133"/>
      <c r="AR30" s="133"/>
      <c r="AS30" s="133"/>
      <c r="AT30" s="133"/>
      <c r="AU30" s="133"/>
      <c r="AV30" s="133"/>
      <c r="AW30" s="133"/>
      <c r="AX30" s="133"/>
      <c r="AY30" s="133"/>
      <c r="AZ30" s="134"/>
      <c r="BA30" s="254"/>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6"/>
      <c r="BY30" s="3"/>
    </row>
    <row r="31" spans="2:81" x14ac:dyDescent="0.25">
      <c r="B31" s="246"/>
      <c r="C31" s="247"/>
      <c r="D31" s="196"/>
      <c r="E31" s="197"/>
      <c r="F31" s="197"/>
      <c r="G31" s="197"/>
      <c r="H31" s="197"/>
      <c r="I31" s="197"/>
      <c r="J31" s="197"/>
      <c r="K31" s="197"/>
      <c r="L31" s="197"/>
      <c r="M31" s="197"/>
      <c r="N31" s="197"/>
      <c r="O31" s="197"/>
      <c r="P31" s="197"/>
      <c r="Q31" s="197"/>
      <c r="R31" s="197"/>
      <c r="S31" s="197"/>
      <c r="T31" s="197"/>
      <c r="U31" s="197"/>
      <c r="V31" s="197"/>
      <c r="W31" s="197"/>
      <c r="X31" s="197"/>
      <c r="Y31" s="197"/>
      <c r="Z31" s="198"/>
      <c r="AA31" s="132"/>
      <c r="AB31" s="133"/>
      <c r="AC31" s="133"/>
      <c r="AD31" s="134"/>
      <c r="AE31" s="240" t="s">
        <v>14</v>
      </c>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132" t="s">
        <v>33</v>
      </c>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221"/>
      <c r="BY31" s="3"/>
    </row>
    <row r="32" spans="2:81" ht="13.8" thickBot="1" x14ac:dyDescent="0.3">
      <c r="B32" s="246"/>
      <c r="C32" s="247"/>
      <c r="D32" s="196"/>
      <c r="E32" s="197"/>
      <c r="F32" s="197"/>
      <c r="G32" s="197"/>
      <c r="H32" s="197"/>
      <c r="I32" s="197"/>
      <c r="J32" s="197"/>
      <c r="K32" s="197"/>
      <c r="L32" s="197"/>
      <c r="M32" s="197"/>
      <c r="N32" s="197"/>
      <c r="O32" s="197"/>
      <c r="P32" s="197"/>
      <c r="Q32" s="197"/>
      <c r="R32" s="197"/>
      <c r="S32" s="197"/>
      <c r="T32" s="197"/>
      <c r="U32" s="197"/>
      <c r="V32" s="197"/>
      <c r="W32" s="197"/>
      <c r="X32" s="197"/>
      <c r="Y32" s="197"/>
      <c r="Z32" s="198"/>
      <c r="AA32" s="132"/>
      <c r="AB32" s="133"/>
      <c r="AC32" s="133"/>
      <c r="AD32" s="134"/>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132"/>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221"/>
      <c r="BY32" s="3"/>
    </row>
    <row r="33" spans="2:77" ht="4.5" customHeight="1" thickBot="1" x14ac:dyDescent="0.3">
      <c r="B33" s="147"/>
      <c r="C33" s="148"/>
      <c r="D33" s="123" t="s">
        <v>66</v>
      </c>
      <c r="E33" s="124"/>
      <c r="F33" s="124"/>
      <c r="G33" s="124"/>
      <c r="H33" s="124"/>
      <c r="I33" s="124"/>
      <c r="J33" s="124"/>
      <c r="K33" s="124"/>
      <c r="L33" s="124"/>
      <c r="M33" s="124"/>
      <c r="N33" s="124"/>
      <c r="O33" s="124"/>
      <c r="P33" s="124"/>
      <c r="Q33" s="124"/>
      <c r="R33" s="124"/>
      <c r="S33" s="124"/>
      <c r="T33" s="124"/>
      <c r="U33" s="124"/>
      <c r="V33" s="124"/>
      <c r="W33" s="124"/>
      <c r="X33" s="124"/>
      <c r="Y33" s="124"/>
      <c r="Z33" s="125"/>
      <c r="AA33" s="129" t="s">
        <v>21</v>
      </c>
      <c r="AB33" s="130"/>
      <c r="AC33" s="130"/>
      <c r="AD33" s="131"/>
      <c r="AE33" s="163"/>
      <c r="AF33" s="164"/>
      <c r="AG33" s="164"/>
      <c r="AH33" s="164"/>
      <c r="AI33" s="164"/>
      <c r="AJ33" s="164"/>
      <c r="AK33" s="164"/>
      <c r="AL33" s="164"/>
      <c r="AM33" s="164"/>
      <c r="AN33" s="164"/>
      <c r="AO33" s="164"/>
      <c r="AP33" s="164"/>
      <c r="AQ33" s="164"/>
      <c r="AR33" s="164"/>
      <c r="AS33" s="164"/>
      <c r="AT33" s="164"/>
      <c r="AU33" s="164"/>
      <c r="AV33" s="164"/>
      <c r="AW33" s="164"/>
      <c r="AX33" s="164"/>
      <c r="AY33" s="164"/>
      <c r="AZ33" s="165"/>
      <c r="BA33" s="163"/>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6"/>
      <c r="BY33" s="3"/>
    </row>
    <row r="34" spans="2:77" ht="12" customHeight="1" x14ac:dyDescent="0.25">
      <c r="B34" s="228" t="s">
        <v>11</v>
      </c>
      <c r="C34" s="229"/>
      <c r="D34" s="126"/>
      <c r="E34" s="127"/>
      <c r="F34" s="127"/>
      <c r="G34" s="127"/>
      <c r="H34" s="127"/>
      <c r="I34" s="127"/>
      <c r="J34" s="127"/>
      <c r="K34" s="127"/>
      <c r="L34" s="127"/>
      <c r="M34" s="127"/>
      <c r="N34" s="127"/>
      <c r="O34" s="127"/>
      <c r="P34" s="127"/>
      <c r="Q34" s="127"/>
      <c r="R34" s="127"/>
      <c r="S34" s="127"/>
      <c r="T34" s="127"/>
      <c r="U34" s="127"/>
      <c r="V34" s="127"/>
      <c r="W34" s="127"/>
      <c r="X34" s="127"/>
      <c r="Y34" s="127"/>
      <c r="Z34" s="128"/>
      <c r="AA34" s="186"/>
      <c r="AB34" s="187"/>
      <c r="AC34" s="187"/>
      <c r="AD34" s="188"/>
      <c r="AE34" s="212"/>
      <c r="AF34" s="213"/>
      <c r="AG34" s="214"/>
      <c r="AH34" s="214"/>
      <c r="AI34" s="214"/>
      <c r="AJ34" s="214"/>
      <c r="AK34" s="214"/>
      <c r="AL34" s="214"/>
      <c r="AM34" s="214"/>
      <c r="AN34" s="214"/>
      <c r="AO34" s="214"/>
      <c r="AP34" s="214"/>
      <c r="AQ34" s="214"/>
      <c r="AR34" s="214"/>
      <c r="AS34" s="214"/>
      <c r="AT34" s="214"/>
      <c r="AU34" s="214"/>
      <c r="AV34" s="214"/>
      <c r="AW34" s="214"/>
      <c r="AX34" s="214"/>
      <c r="AY34" s="215"/>
      <c r="AZ34" s="230"/>
      <c r="BA34" s="212"/>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row>
    <row r="35" spans="2:77" ht="12" customHeight="1" thickBot="1" x14ac:dyDescent="0.3">
      <c r="B35" s="228"/>
      <c r="C35" s="229"/>
      <c r="D35" s="231" t="s">
        <v>65</v>
      </c>
      <c r="E35" s="232"/>
      <c r="F35" s="232"/>
      <c r="G35" s="232"/>
      <c r="H35" s="232"/>
      <c r="I35" s="232"/>
      <c r="J35" s="232"/>
      <c r="K35" s="232"/>
      <c r="L35" s="232"/>
      <c r="M35" s="232"/>
      <c r="N35" s="232"/>
      <c r="O35" s="232"/>
      <c r="P35" s="232"/>
      <c r="Q35" s="232"/>
      <c r="R35" s="232"/>
      <c r="S35" s="232"/>
      <c r="T35" s="232"/>
      <c r="U35" s="232"/>
      <c r="V35" s="232"/>
      <c r="W35" s="232"/>
      <c r="X35" s="232"/>
      <c r="Y35" s="232"/>
      <c r="Z35" s="233"/>
      <c r="AA35" s="135" t="s">
        <v>64</v>
      </c>
      <c r="AB35" s="136"/>
      <c r="AC35" s="136"/>
      <c r="AD35" s="137"/>
      <c r="AE35" s="212"/>
      <c r="AF35" s="216"/>
      <c r="AG35" s="217"/>
      <c r="AH35" s="217"/>
      <c r="AI35" s="217"/>
      <c r="AJ35" s="217"/>
      <c r="AK35" s="217"/>
      <c r="AL35" s="217"/>
      <c r="AM35" s="217"/>
      <c r="AN35" s="217"/>
      <c r="AO35" s="217"/>
      <c r="AP35" s="217"/>
      <c r="AQ35" s="217"/>
      <c r="AR35" s="217"/>
      <c r="AS35" s="217"/>
      <c r="AT35" s="217"/>
      <c r="AU35" s="217"/>
      <c r="AV35" s="217"/>
      <c r="AW35" s="217"/>
      <c r="AX35" s="217"/>
      <c r="AY35" s="218"/>
      <c r="AZ35" s="230"/>
      <c r="BA35" s="212"/>
      <c r="BB35" s="216"/>
      <c r="BC35" s="217"/>
      <c r="BD35" s="217"/>
      <c r="BE35" s="217"/>
      <c r="BF35" s="217"/>
      <c r="BG35" s="217"/>
      <c r="BH35" s="217"/>
      <c r="BI35" s="217"/>
      <c r="BJ35" s="217"/>
      <c r="BK35" s="217"/>
      <c r="BL35" s="217"/>
      <c r="BM35" s="217"/>
      <c r="BN35" s="217"/>
      <c r="BO35" s="217"/>
      <c r="BP35" s="217"/>
      <c r="BQ35" s="217"/>
      <c r="BR35" s="217"/>
      <c r="BS35" s="217"/>
      <c r="BT35" s="217"/>
      <c r="BU35" s="217"/>
      <c r="BV35" s="217"/>
      <c r="BW35" s="218"/>
      <c r="BX35" s="220"/>
      <c r="BY35" s="3"/>
    </row>
    <row r="36" spans="2:77" ht="4.5" customHeight="1" thickBot="1" x14ac:dyDescent="0.3">
      <c r="B36" s="237"/>
      <c r="C36" s="238"/>
      <c r="D36" s="234"/>
      <c r="E36" s="235"/>
      <c r="F36" s="235"/>
      <c r="G36" s="235"/>
      <c r="H36" s="235"/>
      <c r="I36" s="235"/>
      <c r="J36" s="235"/>
      <c r="K36" s="235"/>
      <c r="L36" s="235"/>
      <c r="M36" s="235"/>
      <c r="N36" s="235"/>
      <c r="O36" s="235"/>
      <c r="P36" s="235"/>
      <c r="Q36" s="235"/>
      <c r="R36" s="235"/>
      <c r="S36" s="235"/>
      <c r="T36" s="235"/>
      <c r="U36" s="235"/>
      <c r="V36" s="235"/>
      <c r="W36" s="235"/>
      <c r="X36" s="235"/>
      <c r="Y36" s="235"/>
      <c r="Z36" s="236"/>
      <c r="AA36" s="138"/>
      <c r="AB36" s="139"/>
      <c r="AC36" s="139"/>
      <c r="AD36" s="140"/>
      <c r="AE36" s="121"/>
      <c r="AF36" s="122"/>
      <c r="AG36" s="122"/>
      <c r="AH36" s="122"/>
      <c r="AI36" s="122"/>
      <c r="AJ36" s="122"/>
      <c r="AK36" s="122"/>
      <c r="AL36" s="122"/>
      <c r="AM36" s="122"/>
      <c r="AN36" s="122"/>
      <c r="AO36" s="122"/>
      <c r="AP36" s="122"/>
      <c r="AQ36" s="122"/>
      <c r="AR36" s="122"/>
      <c r="AS36" s="122"/>
      <c r="AT36" s="122"/>
      <c r="AU36" s="122"/>
      <c r="AV36" s="122"/>
      <c r="AW36" s="122"/>
      <c r="AX36" s="122"/>
      <c r="AY36" s="122"/>
      <c r="AZ36" s="239"/>
      <c r="BA36" s="121"/>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219"/>
      <c r="BY36" s="3"/>
    </row>
    <row r="37" spans="2:77" ht="9" customHeight="1" thickBot="1" x14ac:dyDescent="0.3">
      <c r="B37" s="286" t="s">
        <v>36</v>
      </c>
      <c r="C37" s="287"/>
      <c r="D37" s="301" t="s">
        <v>82</v>
      </c>
      <c r="E37" s="302"/>
      <c r="F37" s="302"/>
      <c r="G37" s="302"/>
      <c r="H37" s="302"/>
      <c r="I37" s="302"/>
      <c r="J37" s="302"/>
      <c r="K37" s="302"/>
      <c r="L37" s="302"/>
      <c r="M37" s="302"/>
      <c r="N37" s="302"/>
      <c r="O37" s="302"/>
      <c r="P37" s="302"/>
      <c r="Q37" s="302"/>
      <c r="R37" s="302"/>
      <c r="S37" s="302"/>
      <c r="T37" s="302"/>
      <c r="U37" s="302"/>
      <c r="V37" s="302"/>
      <c r="W37" s="302"/>
      <c r="X37" s="302"/>
      <c r="Y37" s="302"/>
      <c r="Z37" s="303"/>
      <c r="AA37" s="129" t="s">
        <v>37</v>
      </c>
      <c r="AB37" s="130"/>
      <c r="AC37" s="130"/>
      <c r="AD37" s="131"/>
      <c r="AE37" s="163"/>
      <c r="AF37" s="164"/>
      <c r="AG37" s="164"/>
      <c r="AH37" s="164"/>
      <c r="AI37" s="164"/>
      <c r="AJ37" s="164"/>
      <c r="AK37" s="164"/>
      <c r="AL37" s="164"/>
      <c r="AM37" s="164"/>
      <c r="AN37" s="164"/>
      <c r="AO37" s="164"/>
      <c r="AP37" s="164"/>
      <c r="AQ37" s="164"/>
      <c r="AR37" s="164"/>
      <c r="AS37" s="164"/>
      <c r="AT37" s="164"/>
      <c r="AU37" s="164"/>
      <c r="AV37" s="164"/>
      <c r="AW37" s="164"/>
      <c r="AX37" s="164"/>
      <c r="AY37" s="164"/>
      <c r="AZ37" s="165"/>
      <c r="BA37" s="163"/>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6"/>
      <c r="BY37" s="3"/>
    </row>
    <row r="38" spans="2:77" ht="12" customHeight="1" x14ac:dyDescent="0.25">
      <c r="B38" s="246"/>
      <c r="C38" s="247"/>
      <c r="D38" s="280" t="s">
        <v>84</v>
      </c>
      <c r="E38" s="281"/>
      <c r="F38" s="281"/>
      <c r="G38" s="281"/>
      <c r="H38" s="281"/>
      <c r="I38" s="281"/>
      <c r="J38" s="281"/>
      <c r="K38" s="281"/>
      <c r="L38" s="281"/>
      <c r="M38" s="281"/>
      <c r="N38" s="281"/>
      <c r="O38" s="281"/>
      <c r="P38" s="281"/>
      <c r="Q38" s="281"/>
      <c r="R38" s="281"/>
      <c r="S38" s="281"/>
      <c r="T38" s="281"/>
      <c r="U38" s="281"/>
      <c r="V38" s="281"/>
      <c r="W38" s="281"/>
      <c r="X38" s="281"/>
      <c r="Y38" s="281"/>
      <c r="Z38" s="282"/>
      <c r="AA38" s="132"/>
      <c r="AB38" s="133"/>
      <c r="AC38" s="133"/>
      <c r="AD38" s="134"/>
      <c r="AE38" s="212"/>
      <c r="AF38" s="213"/>
      <c r="AG38" s="214"/>
      <c r="AH38" s="214"/>
      <c r="AI38" s="214"/>
      <c r="AJ38" s="214"/>
      <c r="AK38" s="214"/>
      <c r="AL38" s="214"/>
      <c r="AM38" s="214"/>
      <c r="AN38" s="214"/>
      <c r="AO38" s="214"/>
      <c r="AP38" s="214"/>
      <c r="AQ38" s="214"/>
      <c r="AR38" s="214"/>
      <c r="AS38" s="214"/>
      <c r="AT38" s="214"/>
      <c r="AU38" s="214"/>
      <c r="AV38" s="214"/>
      <c r="AW38" s="214"/>
      <c r="AX38" s="214"/>
      <c r="AY38" s="215"/>
      <c r="AZ38" s="230"/>
      <c r="BA38" s="212"/>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220"/>
      <c r="BY38" s="3"/>
    </row>
    <row r="39" spans="2:77" ht="12" customHeight="1" thickBot="1" x14ac:dyDescent="0.3">
      <c r="B39" s="288" t="s">
        <v>85</v>
      </c>
      <c r="C39" s="289"/>
      <c r="D39" s="283" t="s">
        <v>83</v>
      </c>
      <c r="E39" s="284"/>
      <c r="F39" s="284"/>
      <c r="G39" s="284"/>
      <c r="H39" s="284"/>
      <c r="I39" s="284"/>
      <c r="J39" s="284"/>
      <c r="K39" s="284"/>
      <c r="L39" s="284"/>
      <c r="M39" s="284"/>
      <c r="N39" s="284"/>
      <c r="O39" s="284"/>
      <c r="P39" s="284"/>
      <c r="Q39" s="284"/>
      <c r="R39" s="284"/>
      <c r="S39" s="284"/>
      <c r="T39" s="284"/>
      <c r="U39" s="284"/>
      <c r="V39" s="284"/>
      <c r="W39" s="284"/>
      <c r="X39" s="284"/>
      <c r="Y39" s="284"/>
      <c r="Z39" s="285"/>
      <c r="AA39" s="135" t="s">
        <v>86</v>
      </c>
      <c r="AB39" s="136"/>
      <c r="AC39" s="136"/>
      <c r="AD39" s="137"/>
      <c r="AE39" s="212"/>
      <c r="AF39" s="216"/>
      <c r="AG39" s="217"/>
      <c r="AH39" s="217"/>
      <c r="AI39" s="217"/>
      <c r="AJ39" s="217"/>
      <c r="AK39" s="217"/>
      <c r="AL39" s="217"/>
      <c r="AM39" s="217"/>
      <c r="AN39" s="217"/>
      <c r="AO39" s="217"/>
      <c r="AP39" s="217"/>
      <c r="AQ39" s="217"/>
      <c r="AR39" s="217"/>
      <c r="AS39" s="217"/>
      <c r="AT39" s="217"/>
      <c r="AU39" s="217"/>
      <c r="AV39" s="217"/>
      <c r="AW39" s="217"/>
      <c r="AX39" s="217"/>
      <c r="AY39" s="218"/>
      <c r="AZ39" s="230"/>
      <c r="BA39" s="212"/>
      <c r="BB39" s="216"/>
      <c r="BC39" s="217"/>
      <c r="BD39" s="217"/>
      <c r="BE39" s="217"/>
      <c r="BF39" s="217"/>
      <c r="BG39" s="217"/>
      <c r="BH39" s="217"/>
      <c r="BI39" s="217"/>
      <c r="BJ39" s="217"/>
      <c r="BK39" s="217"/>
      <c r="BL39" s="217"/>
      <c r="BM39" s="217"/>
      <c r="BN39" s="217"/>
      <c r="BO39" s="217"/>
      <c r="BP39" s="217"/>
      <c r="BQ39" s="217"/>
      <c r="BR39" s="217"/>
      <c r="BS39" s="217"/>
      <c r="BT39" s="217"/>
      <c r="BU39" s="217"/>
      <c r="BV39" s="217"/>
      <c r="BW39" s="218"/>
      <c r="BX39" s="220"/>
      <c r="BY39" s="3"/>
    </row>
    <row r="40" spans="2:77" ht="4.5" customHeight="1" thickBot="1" x14ac:dyDescent="0.3">
      <c r="B40" s="290"/>
      <c r="C40" s="291"/>
      <c r="D40" s="234"/>
      <c r="E40" s="235"/>
      <c r="F40" s="235"/>
      <c r="G40" s="235"/>
      <c r="H40" s="235"/>
      <c r="I40" s="235"/>
      <c r="J40" s="235"/>
      <c r="K40" s="235"/>
      <c r="L40" s="235"/>
      <c r="M40" s="235"/>
      <c r="N40" s="235"/>
      <c r="O40" s="235"/>
      <c r="P40" s="235"/>
      <c r="Q40" s="235"/>
      <c r="R40" s="235"/>
      <c r="S40" s="235"/>
      <c r="T40" s="235"/>
      <c r="U40" s="235"/>
      <c r="V40" s="235"/>
      <c r="W40" s="235"/>
      <c r="X40" s="235"/>
      <c r="Y40" s="235"/>
      <c r="Z40" s="236"/>
      <c r="AA40" s="138"/>
      <c r="AB40" s="139"/>
      <c r="AC40" s="139"/>
      <c r="AD40" s="140"/>
      <c r="AE40" s="121"/>
      <c r="AF40" s="122"/>
      <c r="AG40" s="122"/>
      <c r="AH40" s="122"/>
      <c r="AI40" s="122"/>
      <c r="AJ40" s="122"/>
      <c r="AK40" s="122"/>
      <c r="AL40" s="122"/>
      <c r="AM40" s="122"/>
      <c r="AN40" s="122"/>
      <c r="AO40" s="122"/>
      <c r="AP40" s="122"/>
      <c r="AQ40" s="122"/>
      <c r="AR40" s="122"/>
      <c r="AS40" s="122"/>
      <c r="AT40" s="122"/>
      <c r="AU40" s="122"/>
      <c r="AV40" s="122"/>
      <c r="AW40" s="122"/>
      <c r="AX40" s="122"/>
      <c r="AY40" s="122"/>
      <c r="AZ40" s="239"/>
      <c r="BA40" s="121"/>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219"/>
      <c r="BY40" s="3"/>
    </row>
    <row r="41" spans="2:77" ht="4.5" customHeight="1" thickBot="1" x14ac:dyDescent="0.3">
      <c r="B41" s="149"/>
      <c r="C41" s="150"/>
      <c r="D41" s="177" t="s">
        <v>59</v>
      </c>
      <c r="E41" s="178"/>
      <c r="F41" s="178"/>
      <c r="G41" s="178"/>
      <c r="H41" s="178"/>
      <c r="I41" s="178"/>
      <c r="J41" s="178"/>
      <c r="K41" s="178"/>
      <c r="L41" s="178"/>
      <c r="M41" s="178"/>
      <c r="N41" s="178"/>
      <c r="O41" s="178"/>
      <c r="P41" s="178"/>
      <c r="Q41" s="178"/>
      <c r="R41" s="178"/>
      <c r="S41" s="178"/>
      <c r="T41" s="178"/>
      <c r="U41" s="178"/>
      <c r="V41" s="178"/>
      <c r="W41" s="178"/>
      <c r="X41" s="178"/>
      <c r="Y41" s="178"/>
      <c r="Z41" s="179"/>
      <c r="AA41" s="132" t="s">
        <v>23</v>
      </c>
      <c r="AB41" s="133"/>
      <c r="AC41" s="133"/>
      <c r="AD41" s="134"/>
      <c r="AE41" s="51"/>
      <c r="AF41" s="52"/>
      <c r="AG41" s="52"/>
      <c r="AH41" s="52"/>
      <c r="AI41" s="52"/>
      <c r="AJ41" s="52"/>
      <c r="AK41" s="52"/>
      <c r="AL41" s="52"/>
      <c r="AM41" s="52"/>
      <c r="AN41" s="52"/>
      <c r="AO41" s="52"/>
      <c r="AP41" s="52"/>
      <c r="AQ41" s="52"/>
      <c r="AR41" s="52"/>
      <c r="AS41" s="52"/>
      <c r="AT41" s="52"/>
      <c r="AU41" s="52"/>
      <c r="AV41" s="52"/>
      <c r="AW41" s="52"/>
      <c r="AX41" s="52"/>
      <c r="AY41" s="52"/>
      <c r="AZ41" s="53"/>
      <c r="BA41" s="51"/>
      <c r="BB41" s="52"/>
      <c r="BC41" s="52"/>
      <c r="BD41" s="52"/>
      <c r="BE41" s="52"/>
      <c r="BF41" s="52"/>
      <c r="BG41" s="52"/>
      <c r="BH41" s="52"/>
      <c r="BI41" s="52"/>
      <c r="BJ41" s="52"/>
      <c r="BK41" s="52"/>
      <c r="BL41" s="52"/>
      <c r="BM41" s="52"/>
      <c r="BN41" s="52"/>
      <c r="BO41" s="52"/>
      <c r="BP41" s="52"/>
      <c r="BQ41" s="52"/>
      <c r="BR41" s="52"/>
      <c r="BS41" s="52"/>
      <c r="BT41" s="52"/>
      <c r="BU41" s="52"/>
      <c r="BV41" s="52"/>
      <c r="BW41" s="52"/>
      <c r="BX41" s="54"/>
      <c r="BY41" s="3"/>
    </row>
    <row r="42" spans="2:77" ht="12" customHeight="1" x14ac:dyDescent="0.25">
      <c r="B42" s="228" t="s">
        <v>24</v>
      </c>
      <c r="C42" s="229"/>
      <c r="D42" s="177"/>
      <c r="E42" s="178"/>
      <c r="F42" s="178"/>
      <c r="G42" s="178"/>
      <c r="H42" s="178"/>
      <c r="I42" s="178"/>
      <c r="J42" s="178"/>
      <c r="K42" s="178"/>
      <c r="L42" s="178"/>
      <c r="M42" s="178"/>
      <c r="N42" s="178"/>
      <c r="O42" s="178"/>
      <c r="P42" s="178"/>
      <c r="Q42" s="178"/>
      <c r="R42" s="178"/>
      <c r="S42" s="178"/>
      <c r="T42" s="178"/>
      <c r="U42" s="178"/>
      <c r="V42" s="178"/>
      <c r="W42" s="178"/>
      <c r="X42" s="178"/>
      <c r="Y42" s="178"/>
      <c r="Z42" s="179"/>
      <c r="AA42" s="132"/>
      <c r="AB42" s="133"/>
      <c r="AC42" s="133"/>
      <c r="AD42" s="134"/>
      <c r="AE42" s="212"/>
      <c r="AF42" s="213"/>
      <c r="AG42" s="214"/>
      <c r="AH42" s="214"/>
      <c r="AI42" s="214"/>
      <c r="AJ42" s="214"/>
      <c r="AK42" s="214"/>
      <c r="AL42" s="214"/>
      <c r="AM42" s="214"/>
      <c r="AN42" s="214"/>
      <c r="AO42" s="214"/>
      <c r="AP42" s="214"/>
      <c r="AQ42" s="214"/>
      <c r="AR42" s="214"/>
      <c r="AS42" s="214"/>
      <c r="AT42" s="214"/>
      <c r="AU42" s="214"/>
      <c r="AV42" s="214"/>
      <c r="AW42" s="214"/>
      <c r="AX42" s="214"/>
      <c r="AY42" s="215"/>
      <c r="AZ42" s="230"/>
      <c r="BA42" s="212"/>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row>
    <row r="43" spans="2:77" ht="12" customHeight="1" thickBot="1" x14ac:dyDescent="0.3">
      <c r="B43" s="228"/>
      <c r="C43" s="229"/>
      <c r="D43" s="180" t="s">
        <v>60</v>
      </c>
      <c r="E43" s="181"/>
      <c r="F43" s="181"/>
      <c r="G43" s="181"/>
      <c r="H43" s="181"/>
      <c r="I43" s="181"/>
      <c r="J43" s="181"/>
      <c r="K43" s="181"/>
      <c r="L43" s="181"/>
      <c r="M43" s="181"/>
      <c r="N43" s="181"/>
      <c r="O43" s="181"/>
      <c r="P43" s="181"/>
      <c r="Q43" s="181"/>
      <c r="R43" s="181"/>
      <c r="S43" s="181"/>
      <c r="T43" s="181"/>
      <c r="U43" s="181"/>
      <c r="V43" s="181"/>
      <c r="W43" s="181"/>
      <c r="X43" s="181"/>
      <c r="Y43" s="181"/>
      <c r="Z43" s="182"/>
      <c r="AA43" s="135" t="s">
        <v>58</v>
      </c>
      <c r="AB43" s="136"/>
      <c r="AC43" s="136"/>
      <c r="AD43" s="137"/>
      <c r="AE43" s="212"/>
      <c r="AF43" s="216"/>
      <c r="AG43" s="217"/>
      <c r="AH43" s="217"/>
      <c r="AI43" s="217"/>
      <c r="AJ43" s="217"/>
      <c r="AK43" s="217"/>
      <c r="AL43" s="217"/>
      <c r="AM43" s="217"/>
      <c r="AN43" s="217"/>
      <c r="AO43" s="217"/>
      <c r="AP43" s="217"/>
      <c r="AQ43" s="217"/>
      <c r="AR43" s="217"/>
      <c r="AS43" s="217"/>
      <c r="AT43" s="217"/>
      <c r="AU43" s="217"/>
      <c r="AV43" s="217"/>
      <c r="AW43" s="217"/>
      <c r="AX43" s="217"/>
      <c r="AY43" s="218"/>
      <c r="AZ43" s="230"/>
      <c r="BA43" s="212"/>
      <c r="BB43" s="216"/>
      <c r="BC43" s="217"/>
      <c r="BD43" s="217"/>
      <c r="BE43" s="217"/>
      <c r="BF43" s="217"/>
      <c r="BG43" s="217"/>
      <c r="BH43" s="217"/>
      <c r="BI43" s="217"/>
      <c r="BJ43" s="217"/>
      <c r="BK43" s="217"/>
      <c r="BL43" s="217"/>
      <c r="BM43" s="217"/>
      <c r="BN43" s="217"/>
      <c r="BO43" s="217"/>
      <c r="BP43" s="217"/>
      <c r="BQ43" s="217"/>
      <c r="BR43" s="217"/>
      <c r="BS43" s="217"/>
      <c r="BT43" s="217"/>
      <c r="BU43" s="217"/>
      <c r="BV43" s="217"/>
      <c r="BW43" s="218"/>
      <c r="BX43" s="220"/>
      <c r="BY43" s="3"/>
    </row>
    <row r="44" spans="2:77" ht="4.5" customHeight="1" thickBot="1" x14ac:dyDescent="0.3">
      <c r="B44" s="237"/>
      <c r="C44" s="238"/>
      <c r="D44" s="183"/>
      <c r="E44" s="184"/>
      <c r="F44" s="184"/>
      <c r="G44" s="184"/>
      <c r="H44" s="184"/>
      <c r="I44" s="184"/>
      <c r="J44" s="184"/>
      <c r="K44" s="184"/>
      <c r="L44" s="184"/>
      <c r="M44" s="184"/>
      <c r="N44" s="184"/>
      <c r="O44" s="184"/>
      <c r="P44" s="184"/>
      <c r="Q44" s="184"/>
      <c r="R44" s="184"/>
      <c r="S44" s="184"/>
      <c r="T44" s="184"/>
      <c r="U44" s="184"/>
      <c r="V44" s="184"/>
      <c r="W44" s="184"/>
      <c r="X44" s="184"/>
      <c r="Y44" s="184"/>
      <c r="Z44" s="185"/>
      <c r="AA44" s="138"/>
      <c r="AB44" s="139"/>
      <c r="AC44" s="139"/>
      <c r="AD44" s="140"/>
      <c r="AE44" s="121"/>
      <c r="AF44" s="122"/>
      <c r="AG44" s="122"/>
      <c r="AH44" s="122"/>
      <c r="AI44" s="122"/>
      <c r="AJ44" s="122"/>
      <c r="AK44" s="122"/>
      <c r="AL44" s="122"/>
      <c r="AM44" s="122"/>
      <c r="AN44" s="122"/>
      <c r="AO44" s="122"/>
      <c r="AP44" s="122"/>
      <c r="AQ44" s="122"/>
      <c r="AR44" s="122"/>
      <c r="AS44" s="122"/>
      <c r="AT44" s="122"/>
      <c r="AU44" s="122"/>
      <c r="AV44" s="122"/>
      <c r="AW44" s="122"/>
      <c r="AX44" s="122"/>
      <c r="AY44" s="122"/>
      <c r="AZ44" s="239"/>
      <c r="BA44" s="121"/>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219"/>
      <c r="BY44" s="3"/>
    </row>
    <row r="45" spans="2:77" ht="14.25" customHeight="1" x14ac:dyDescent="0.25">
      <c r="B45" s="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row>
    <row r="46" spans="2:77" ht="14.25" customHeight="1" thickBot="1" x14ac:dyDescent="0.3">
      <c r="B46" s="141" t="s">
        <v>90</v>
      </c>
      <c r="C46" s="141"/>
      <c r="D46" s="141"/>
      <c r="E46" s="141"/>
      <c r="F46" s="141"/>
      <c r="G46" s="141"/>
      <c r="H46" s="141"/>
      <c r="I46" s="141"/>
      <c r="J46" s="141"/>
      <c r="K46" s="141"/>
      <c r="L46" s="141"/>
      <c r="M46" s="141"/>
      <c r="N46" s="141"/>
      <c r="O46" s="141"/>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row>
    <row r="47" spans="2:77" ht="15.75" customHeight="1" thickBot="1" x14ac:dyDescent="0.3">
      <c r="B47" s="272" t="s">
        <v>31</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4"/>
      <c r="BY47" s="3"/>
    </row>
    <row r="48" spans="2:77" ht="12.75" customHeight="1" x14ac:dyDescent="0.25">
      <c r="B48" s="279"/>
      <c r="C48" s="148"/>
      <c r="D48" s="189" t="s">
        <v>34</v>
      </c>
      <c r="E48" s="190"/>
      <c r="F48" s="190"/>
      <c r="G48" s="190"/>
      <c r="H48" s="190"/>
      <c r="I48" s="190"/>
      <c r="J48" s="190"/>
      <c r="K48" s="190"/>
      <c r="L48" s="190"/>
      <c r="M48" s="190"/>
      <c r="N48" s="190"/>
      <c r="O48" s="190"/>
      <c r="P48" s="190"/>
      <c r="Q48" s="190"/>
      <c r="R48" s="190"/>
      <c r="S48" s="190"/>
      <c r="T48" s="190"/>
      <c r="U48" s="190"/>
      <c r="V48" s="190"/>
      <c r="W48" s="190"/>
      <c r="X48" s="190"/>
      <c r="Y48" s="190"/>
      <c r="Z48" s="191"/>
      <c r="AA48" s="129"/>
      <c r="AB48" s="130"/>
      <c r="AC48" s="130"/>
      <c r="AD48" s="131"/>
      <c r="AE48" s="129" t="s">
        <v>1</v>
      </c>
      <c r="AF48" s="130"/>
      <c r="AG48" s="130"/>
      <c r="AH48" s="130"/>
      <c r="AI48" s="130"/>
      <c r="AJ48" s="130"/>
      <c r="AK48" s="130"/>
      <c r="AL48" s="130"/>
      <c r="AM48" s="130"/>
      <c r="AN48" s="130"/>
      <c r="AO48" s="130"/>
      <c r="AP48" s="130"/>
      <c r="AQ48" s="130"/>
      <c r="AR48" s="130"/>
      <c r="AS48" s="130"/>
      <c r="AT48" s="130"/>
      <c r="AU48" s="130"/>
      <c r="AV48" s="130"/>
      <c r="AW48" s="130"/>
      <c r="AX48" s="130"/>
      <c r="AY48" s="130"/>
      <c r="AZ48" s="131"/>
      <c r="BA48" s="248" t="s">
        <v>2</v>
      </c>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98"/>
      <c r="BY48" s="3"/>
    </row>
    <row r="49" spans="2:77" x14ac:dyDescent="0.25">
      <c r="B49" s="292" t="s">
        <v>3</v>
      </c>
      <c r="C49" s="243"/>
      <c r="D49" s="192"/>
      <c r="E49" s="193"/>
      <c r="F49" s="193"/>
      <c r="G49" s="193"/>
      <c r="H49" s="193"/>
      <c r="I49" s="193"/>
      <c r="J49" s="193"/>
      <c r="K49" s="193"/>
      <c r="L49" s="193"/>
      <c r="M49" s="193"/>
      <c r="N49" s="193"/>
      <c r="O49" s="193"/>
      <c r="P49" s="193"/>
      <c r="Q49" s="193"/>
      <c r="R49" s="193"/>
      <c r="S49" s="193"/>
      <c r="T49" s="193"/>
      <c r="U49" s="193"/>
      <c r="V49" s="193"/>
      <c r="W49" s="193"/>
      <c r="X49" s="193"/>
      <c r="Y49" s="193"/>
      <c r="Z49" s="194"/>
      <c r="AA49" s="244" t="s">
        <v>4</v>
      </c>
      <c r="AB49" s="245"/>
      <c r="AC49" s="245"/>
      <c r="AD49" s="293"/>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4"/>
      <c r="BA49" s="251"/>
      <c r="BB49" s="252"/>
      <c r="BC49" s="252"/>
      <c r="BD49" s="252"/>
      <c r="BE49" s="252"/>
      <c r="BF49" s="252"/>
      <c r="BG49" s="252"/>
      <c r="BH49" s="252"/>
      <c r="BI49" s="252"/>
      <c r="BJ49" s="252"/>
      <c r="BK49" s="252"/>
      <c r="BL49" s="252"/>
      <c r="BM49" s="252"/>
      <c r="BN49" s="252"/>
      <c r="BO49" s="252"/>
      <c r="BP49" s="252"/>
      <c r="BQ49" s="252"/>
      <c r="BR49" s="252"/>
      <c r="BS49" s="252"/>
      <c r="BT49" s="252"/>
      <c r="BU49" s="252"/>
      <c r="BV49" s="252"/>
      <c r="BW49" s="252"/>
      <c r="BX49" s="299"/>
      <c r="BY49" s="3"/>
    </row>
    <row r="50" spans="2:77" x14ac:dyDescent="0.25">
      <c r="B50" s="292" t="s">
        <v>5</v>
      </c>
      <c r="C50" s="243"/>
      <c r="D50" s="192"/>
      <c r="E50" s="193"/>
      <c r="F50" s="193"/>
      <c r="G50" s="193"/>
      <c r="H50" s="193"/>
      <c r="I50" s="193"/>
      <c r="J50" s="193"/>
      <c r="K50" s="193"/>
      <c r="L50" s="193"/>
      <c r="M50" s="193"/>
      <c r="N50" s="193"/>
      <c r="O50" s="193"/>
      <c r="P50" s="193"/>
      <c r="Q50" s="193"/>
      <c r="R50" s="193"/>
      <c r="S50" s="193"/>
      <c r="T50" s="193"/>
      <c r="U50" s="193"/>
      <c r="V50" s="193"/>
      <c r="W50" s="193"/>
      <c r="X50" s="193"/>
      <c r="Y50" s="193"/>
      <c r="Z50" s="194"/>
      <c r="AA50" s="244" t="s">
        <v>6</v>
      </c>
      <c r="AB50" s="245"/>
      <c r="AC50" s="245"/>
      <c r="AD50" s="293"/>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4"/>
      <c r="BA50" s="251"/>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99"/>
      <c r="BY50" s="3"/>
    </row>
    <row r="51" spans="2:77" x14ac:dyDescent="0.25">
      <c r="B51" s="294" t="s">
        <v>7</v>
      </c>
      <c r="C51" s="247"/>
      <c r="D51" s="196" t="s">
        <v>8</v>
      </c>
      <c r="E51" s="197"/>
      <c r="F51" s="197"/>
      <c r="G51" s="197"/>
      <c r="H51" s="197"/>
      <c r="I51" s="197"/>
      <c r="J51" s="197"/>
      <c r="K51" s="197"/>
      <c r="L51" s="197"/>
      <c r="M51" s="197"/>
      <c r="N51" s="197"/>
      <c r="O51" s="197"/>
      <c r="P51" s="197"/>
      <c r="Q51" s="197"/>
      <c r="R51" s="197"/>
      <c r="S51" s="197"/>
      <c r="T51" s="197"/>
      <c r="U51" s="197"/>
      <c r="V51" s="197"/>
      <c r="W51" s="197"/>
      <c r="X51" s="197"/>
      <c r="Y51" s="197"/>
      <c r="Z51" s="198"/>
      <c r="AA51" s="132" t="s">
        <v>9</v>
      </c>
      <c r="AB51" s="133"/>
      <c r="AC51" s="133"/>
      <c r="AD51" s="134"/>
      <c r="AE51" s="186"/>
      <c r="AF51" s="187"/>
      <c r="AG51" s="187"/>
      <c r="AH51" s="187"/>
      <c r="AI51" s="187"/>
      <c r="AJ51" s="187"/>
      <c r="AK51" s="187"/>
      <c r="AL51" s="187"/>
      <c r="AM51" s="187"/>
      <c r="AN51" s="187"/>
      <c r="AO51" s="187"/>
      <c r="AP51" s="187"/>
      <c r="AQ51" s="187"/>
      <c r="AR51" s="187"/>
      <c r="AS51" s="187"/>
      <c r="AT51" s="187"/>
      <c r="AU51" s="187"/>
      <c r="AV51" s="187"/>
      <c r="AW51" s="187"/>
      <c r="AX51" s="187"/>
      <c r="AY51" s="187"/>
      <c r="AZ51" s="188"/>
      <c r="BA51" s="254"/>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300"/>
      <c r="BY51" s="3"/>
    </row>
    <row r="52" spans="2:77" x14ac:dyDescent="0.25">
      <c r="B52" s="294"/>
      <c r="C52" s="247"/>
      <c r="D52" s="196"/>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295" t="s">
        <v>13</v>
      </c>
      <c r="AF52" s="296"/>
      <c r="AG52" s="296"/>
      <c r="AH52" s="296"/>
      <c r="AI52" s="296"/>
      <c r="AJ52" s="296"/>
      <c r="AK52" s="296"/>
      <c r="AL52" s="296"/>
      <c r="AM52" s="296"/>
      <c r="AN52" s="296"/>
      <c r="AO52" s="296"/>
      <c r="AP52" s="296"/>
      <c r="AQ52" s="296"/>
      <c r="AR52" s="296"/>
      <c r="AS52" s="296"/>
      <c r="AT52" s="296"/>
      <c r="AU52" s="296"/>
      <c r="AV52" s="296"/>
      <c r="AW52" s="296"/>
      <c r="AX52" s="296"/>
      <c r="AY52" s="296"/>
      <c r="AZ52" s="297"/>
      <c r="BA52" s="295" t="s">
        <v>14</v>
      </c>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7"/>
      <c r="BY52" s="3"/>
    </row>
    <row r="53" spans="2:77" ht="13.8" thickBot="1" x14ac:dyDescent="0.3">
      <c r="B53" s="294"/>
      <c r="C53" s="247"/>
      <c r="D53" s="196"/>
      <c r="E53" s="197"/>
      <c r="F53" s="197"/>
      <c r="G53" s="197"/>
      <c r="H53" s="197"/>
      <c r="I53" s="197"/>
      <c r="J53" s="197"/>
      <c r="K53" s="197"/>
      <c r="L53" s="197"/>
      <c r="M53" s="197"/>
      <c r="N53" s="197"/>
      <c r="O53" s="197"/>
      <c r="P53" s="197"/>
      <c r="Q53" s="197"/>
      <c r="R53" s="197"/>
      <c r="S53" s="197"/>
      <c r="T53" s="197"/>
      <c r="U53" s="197"/>
      <c r="V53" s="197"/>
      <c r="W53" s="197"/>
      <c r="X53" s="197"/>
      <c r="Y53" s="197"/>
      <c r="Z53" s="198"/>
      <c r="AA53" s="132"/>
      <c r="AB53" s="133"/>
      <c r="AC53" s="133"/>
      <c r="AD53" s="134"/>
      <c r="AE53" s="132"/>
      <c r="AF53" s="133"/>
      <c r="AG53" s="133"/>
      <c r="AH53" s="133"/>
      <c r="AI53" s="133"/>
      <c r="AJ53" s="133"/>
      <c r="AK53" s="133"/>
      <c r="AL53" s="133"/>
      <c r="AM53" s="133"/>
      <c r="AN53" s="133"/>
      <c r="AO53" s="133"/>
      <c r="AP53" s="133"/>
      <c r="AQ53" s="133"/>
      <c r="AR53" s="133"/>
      <c r="AS53" s="133"/>
      <c r="AT53" s="133"/>
      <c r="AU53" s="133"/>
      <c r="AV53" s="133"/>
      <c r="AW53" s="133"/>
      <c r="AX53" s="133"/>
      <c r="AY53" s="133"/>
      <c r="AZ53" s="134"/>
      <c r="BA53" s="132"/>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4"/>
      <c r="BY53" s="3"/>
    </row>
    <row r="54" spans="2:77" ht="4.5" customHeight="1" thickBot="1" x14ac:dyDescent="0.3">
      <c r="B54" s="147" t="s">
        <v>27</v>
      </c>
      <c r="C54" s="148"/>
      <c r="D54" s="123" t="s">
        <v>26</v>
      </c>
      <c r="E54" s="124"/>
      <c r="F54" s="124"/>
      <c r="G54" s="124"/>
      <c r="H54" s="124"/>
      <c r="I54" s="124"/>
      <c r="J54" s="124"/>
      <c r="K54" s="124"/>
      <c r="L54" s="124"/>
      <c r="M54" s="124"/>
      <c r="N54" s="124"/>
      <c r="O54" s="124"/>
      <c r="P54" s="124"/>
      <c r="Q54" s="124"/>
      <c r="R54" s="124"/>
      <c r="S54" s="124"/>
      <c r="T54" s="124"/>
      <c r="U54" s="124"/>
      <c r="V54" s="124"/>
      <c r="W54" s="124"/>
      <c r="X54" s="124"/>
      <c r="Y54" s="124"/>
      <c r="Z54" s="125"/>
      <c r="AA54" s="129" t="s">
        <v>25</v>
      </c>
      <c r="AB54" s="130"/>
      <c r="AC54" s="130"/>
      <c r="AD54" s="131"/>
      <c r="AE54" s="163"/>
      <c r="AF54" s="164"/>
      <c r="AG54" s="164"/>
      <c r="AH54" s="164"/>
      <c r="AI54" s="164"/>
      <c r="AJ54" s="164"/>
      <c r="AK54" s="164"/>
      <c r="AL54" s="164"/>
      <c r="AM54" s="164"/>
      <c r="AN54" s="164"/>
      <c r="AO54" s="164"/>
      <c r="AP54" s="164"/>
      <c r="AQ54" s="164"/>
      <c r="AR54" s="164"/>
      <c r="AS54" s="164"/>
      <c r="AT54" s="164"/>
      <c r="AU54" s="164"/>
      <c r="AV54" s="164"/>
      <c r="AW54" s="164"/>
      <c r="AX54" s="164"/>
      <c r="AY54" s="164"/>
      <c r="AZ54" s="165"/>
      <c r="BA54" s="163"/>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6"/>
      <c r="BY54" s="3"/>
    </row>
    <row r="55" spans="2:77" ht="12" customHeight="1" x14ac:dyDescent="0.25">
      <c r="B55" s="149"/>
      <c r="C55" s="150"/>
      <c r="D55" s="126"/>
      <c r="E55" s="127"/>
      <c r="F55" s="127"/>
      <c r="G55" s="127"/>
      <c r="H55" s="127"/>
      <c r="I55" s="127"/>
      <c r="J55" s="127"/>
      <c r="K55" s="127"/>
      <c r="L55" s="127"/>
      <c r="M55" s="127"/>
      <c r="N55" s="127"/>
      <c r="O55" s="127"/>
      <c r="P55" s="127"/>
      <c r="Q55" s="127"/>
      <c r="R55" s="127"/>
      <c r="S55" s="127"/>
      <c r="T55" s="127"/>
      <c r="U55" s="127"/>
      <c r="V55" s="127"/>
      <c r="W55" s="127"/>
      <c r="X55" s="127"/>
      <c r="Y55" s="127"/>
      <c r="Z55" s="128"/>
      <c r="AA55" s="132"/>
      <c r="AB55" s="133"/>
      <c r="AC55" s="133"/>
      <c r="AD55" s="134"/>
      <c r="AE55" s="212"/>
      <c r="AF55" s="213"/>
      <c r="AG55" s="214"/>
      <c r="AH55" s="214"/>
      <c r="AI55" s="214"/>
      <c r="AJ55" s="214"/>
      <c r="AK55" s="214"/>
      <c r="AL55" s="214"/>
      <c r="AM55" s="214"/>
      <c r="AN55" s="214"/>
      <c r="AO55" s="214"/>
      <c r="AP55" s="214"/>
      <c r="AQ55" s="214"/>
      <c r="AR55" s="214"/>
      <c r="AS55" s="214"/>
      <c r="AT55" s="214"/>
      <c r="AU55" s="214"/>
      <c r="AV55" s="214"/>
      <c r="AW55" s="214"/>
      <c r="AX55" s="214"/>
      <c r="AY55" s="215"/>
      <c r="AZ55" s="230"/>
      <c r="BA55" s="212"/>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row>
    <row r="56" spans="2:77" ht="12" customHeight="1" thickBot="1" x14ac:dyDescent="0.3">
      <c r="B56" s="151" t="s">
        <v>72</v>
      </c>
      <c r="C56" s="152"/>
      <c r="D56" s="167" t="s">
        <v>68</v>
      </c>
      <c r="E56" s="168"/>
      <c r="F56" s="168"/>
      <c r="G56" s="168"/>
      <c r="H56" s="168"/>
      <c r="I56" s="168"/>
      <c r="J56" s="168"/>
      <c r="K56" s="168"/>
      <c r="L56" s="168"/>
      <c r="M56" s="168"/>
      <c r="N56" s="168"/>
      <c r="O56" s="168"/>
      <c r="P56" s="168"/>
      <c r="Q56" s="168"/>
      <c r="R56" s="168"/>
      <c r="S56" s="168"/>
      <c r="T56" s="168"/>
      <c r="U56" s="168"/>
      <c r="V56" s="168"/>
      <c r="W56" s="168"/>
      <c r="X56" s="168"/>
      <c r="Y56" s="168"/>
      <c r="Z56" s="169"/>
      <c r="AA56" s="135" t="s">
        <v>67</v>
      </c>
      <c r="AB56" s="136"/>
      <c r="AC56" s="136"/>
      <c r="AD56" s="137"/>
      <c r="AE56" s="212"/>
      <c r="AF56" s="216"/>
      <c r="AG56" s="217"/>
      <c r="AH56" s="217"/>
      <c r="AI56" s="217"/>
      <c r="AJ56" s="217"/>
      <c r="AK56" s="217"/>
      <c r="AL56" s="217"/>
      <c r="AM56" s="217"/>
      <c r="AN56" s="217"/>
      <c r="AO56" s="217"/>
      <c r="AP56" s="217"/>
      <c r="AQ56" s="217"/>
      <c r="AR56" s="217"/>
      <c r="AS56" s="217"/>
      <c r="AT56" s="217"/>
      <c r="AU56" s="217"/>
      <c r="AV56" s="217"/>
      <c r="AW56" s="217"/>
      <c r="AX56" s="217"/>
      <c r="AY56" s="218"/>
      <c r="AZ56" s="230"/>
      <c r="BA56" s="212"/>
      <c r="BB56" s="216"/>
      <c r="BC56" s="217"/>
      <c r="BD56" s="217"/>
      <c r="BE56" s="217"/>
      <c r="BF56" s="217"/>
      <c r="BG56" s="217"/>
      <c r="BH56" s="217"/>
      <c r="BI56" s="217"/>
      <c r="BJ56" s="217"/>
      <c r="BK56" s="217"/>
      <c r="BL56" s="217"/>
      <c r="BM56" s="217"/>
      <c r="BN56" s="217"/>
      <c r="BO56" s="217"/>
      <c r="BP56" s="217"/>
      <c r="BQ56" s="217"/>
      <c r="BR56" s="217"/>
      <c r="BS56" s="217"/>
      <c r="BT56" s="217"/>
      <c r="BU56" s="217"/>
      <c r="BV56" s="217"/>
      <c r="BW56" s="218"/>
      <c r="BX56" s="220"/>
      <c r="BY56" s="3"/>
    </row>
    <row r="57" spans="2:77" ht="4.5" customHeight="1" thickBot="1" x14ac:dyDescent="0.3">
      <c r="B57" s="153"/>
      <c r="C57" s="154"/>
      <c r="D57" s="170"/>
      <c r="E57" s="171"/>
      <c r="F57" s="171"/>
      <c r="G57" s="171"/>
      <c r="H57" s="171"/>
      <c r="I57" s="171"/>
      <c r="J57" s="171"/>
      <c r="K57" s="171"/>
      <c r="L57" s="171"/>
      <c r="M57" s="171"/>
      <c r="N57" s="171"/>
      <c r="O57" s="171"/>
      <c r="P57" s="171"/>
      <c r="Q57" s="171"/>
      <c r="R57" s="171"/>
      <c r="S57" s="171"/>
      <c r="T57" s="171"/>
      <c r="U57" s="171"/>
      <c r="V57" s="171"/>
      <c r="W57" s="171"/>
      <c r="X57" s="171"/>
      <c r="Y57" s="171"/>
      <c r="Z57" s="172"/>
      <c r="AA57" s="138"/>
      <c r="AB57" s="139"/>
      <c r="AC57" s="139"/>
      <c r="AD57" s="140"/>
      <c r="AE57" s="121"/>
      <c r="AF57" s="122"/>
      <c r="AG57" s="122"/>
      <c r="AH57" s="122"/>
      <c r="AI57" s="122"/>
      <c r="AJ57" s="122"/>
      <c r="AK57" s="122"/>
      <c r="AL57" s="122"/>
      <c r="AM57" s="122"/>
      <c r="AN57" s="122"/>
      <c r="AO57" s="122"/>
      <c r="AP57" s="122"/>
      <c r="AQ57" s="122"/>
      <c r="AR57" s="122"/>
      <c r="AS57" s="122"/>
      <c r="AT57" s="122"/>
      <c r="AU57" s="122"/>
      <c r="AV57" s="122"/>
      <c r="AW57" s="122"/>
      <c r="AX57" s="122"/>
      <c r="AY57" s="122"/>
      <c r="AZ57" s="239"/>
      <c r="BA57" s="121"/>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219"/>
      <c r="BY57" s="3"/>
    </row>
    <row r="58" spans="2:77" ht="4.5" customHeight="1" thickBot="1" x14ac:dyDescent="0.3">
      <c r="B58" s="147" t="s">
        <v>29</v>
      </c>
      <c r="C58" s="148"/>
      <c r="D58" s="123" t="s">
        <v>28</v>
      </c>
      <c r="E58" s="124"/>
      <c r="F58" s="124"/>
      <c r="G58" s="124"/>
      <c r="H58" s="124"/>
      <c r="I58" s="124"/>
      <c r="J58" s="124"/>
      <c r="K58" s="124"/>
      <c r="L58" s="124"/>
      <c r="M58" s="124"/>
      <c r="N58" s="124"/>
      <c r="O58" s="124"/>
      <c r="P58" s="124"/>
      <c r="Q58" s="124"/>
      <c r="R58" s="124"/>
      <c r="S58" s="124"/>
      <c r="T58" s="124"/>
      <c r="U58" s="124"/>
      <c r="V58" s="124"/>
      <c r="W58" s="124"/>
      <c r="X58" s="124"/>
      <c r="Y58" s="124"/>
      <c r="Z58" s="125"/>
      <c r="AA58" s="129" t="s">
        <v>30</v>
      </c>
      <c r="AB58" s="130"/>
      <c r="AC58" s="130"/>
      <c r="AD58" s="131"/>
      <c r="AE58" s="163"/>
      <c r="AF58" s="164"/>
      <c r="AG58" s="164"/>
      <c r="AH58" s="164"/>
      <c r="AI58" s="164"/>
      <c r="AJ58" s="164"/>
      <c r="AK58" s="164"/>
      <c r="AL58" s="164"/>
      <c r="AM58" s="164"/>
      <c r="AN58" s="164"/>
      <c r="AO58" s="164"/>
      <c r="AP58" s="164"/>
      <c r="AQ58" s="164"/>
      <c r="AR58" s="164"/>
      <c r="AS58" s="164"/>
      <c r="AT58" s="164"/>
      <c r="AU58" s="164"/>
      <c r="AV58" s="164"/>
      <c r="AW58" s="164"/>
      <c r="AX58" s="164"/>
      <c r="AY58" s="164"/>
      <c r="AZ58" s="165"/>
      <c r="BA58" s="163"/>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6"/>
      <c r="BY58" s="3"/>
    </row>
    <row r="59" spans="2:77" ht="12" customHeight="1" x14ac:dyDescent="0.25">
      <c r="B59" s="149"/>
      <c r="C59" s="150"/>
      <c r="D59" s="126"/>
      <c r="E59" s="127"/>
      <c r="F59" s="127"/>
      <c r="G59" s="127"/>
      <c r="H59" s="127"/>
      <c r="I59" s="127"/>
      <c r="J59" s="127"/>
      <c r="K59" s="127"/>
      <c r="L59" s="127"/>
      <c r="M59" s="127"/>
      <c r="N59" s="127"/>
      <c r="O59" s="127"/>
      <c r="P59" s="127"/>
      <c r="Q59" s="127"/>
      <c r="R59" s="127"/>
      <c r="S59" s="127"/>
      <c r="T59" s="127"/>
      <c r="U59" s="127"/>
      <c r="V59" s="127"/>
      <c r="W59" s="127"/>
      <c r="X59" s="127"/>
      <c r="Y59" s="127"/>
      <c r="Z59" s="128"/>
      <c r="AA59" s="132"/>
      <c r="AB59" s="133"/>
      <c r="AC59" s="133"/>
      <c r="AD59" s="134"/>
      <c r="AE59" s="212"/>
      <c r="AF59" s="213"/>
      <c r="AG59" s="214"/>
      <c r="AH59" s="214"/>
      <c r="AI59" s="214"/>
      <c r="AJ59" s="214"/>
      <c r="AK59" s="214"/>
      <c r="AL59" s="214"/>
      <c r="AM59" s="214"/>
      <c r="AN59" s="214"/>
      <c r="AO59" s="214"/>
      <c r="AP59" s="214"/>
      <c r="AQ59" s="214"/>
      <c r="AR59" s="214"/>
      <c r="AS59" s="214"/>
      <c r="AT59" s="214"/>
      <c r="AU59" s="214"/>
      <c r="AV59" s="214"/>
      <c r="AW59" s="214"/>
      <c r="AX59" s="214"/>
      <c r="AY59" s="215"/>
      <c r="AZ59" s="230"/>
      <c r="BA59" s="212"/>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Y59" s="3"/>
    </row>
    <row r="60" spans="2:77" ht="12" customHeight="1" thickBot="1" x14ac:dyDescent="0.3">
      <c r="B60" s="151" t="s">
        <v>69</v>
      </c>
      <c r="C60" s="152"/>
      <c r="D60" s="167" t="s">
        <v>70</v>
      </c>
      <c r="E60" s="168"/>
      <c r="F60" s="168"/>
      <c r="G60" s="168"/>
      <c r="H60" s="168"/>
      <c r="I60" s="168"/>
      <c r="J60" s="168"/>
      <c r="K60" s="168"/>
      <c r="L60" s="168"/>
      <c r="M60" s="168"/>
      <c r="N60" s="168"/>
      <c r="O60" s="168"/>
      <c r="P60" s="168"/>
      <c r="Q60" s="168"/>
      <c r="R60" s="168"/>
      <c r="S60" s="168"/>
      <c r="T60" s="168"/>
      <c r="U60" s="168"/>
      <c r="V60" s="168"/>
      <c r="W60" s="168"/>
      <c r="X60" s="168"/>
      <c r="Y60" s="168"/>
      <c r="Z60" s="169"/>
      <c r="AA60" s="135" t="s">
        <v>71</v>
      </c>
      <c r="AB60" s="136"/>
      <c r="AC60" s="136"/>
      <c r="AD60" s="137"/>
      <c r="AE60" s="212"/>
      <c r="AF60" s="216"/>
      <c r="AG60" s="217"/>
      <c r="AH60" s="217"/>
      <c r="AI60" s="217"/>
      <c r="AJ60" s="217"/>
      <c r="AK60" s="217"/>
      <c r="AL60" s="217"/>
      <c r="AM60" s="217"/>
      <c r="AN60" s="217"/>
      <c r="AO60" s="217"/>
      <c r="AP60" s="217"/>
      <c r="AQ60" s="217"/>
      <c r="AR60" s="217"/>
      <c r="AS60" s="217"/>
      <c r="AT60" s="217"/>
      <c r="AU60" s="217"/>
      <c r="AV60" s="217"/>
      <c r="AW60" s="217"/>
      <c r="AX60" s="217"/>
      <c r="AY60" s="218"/>
      <c r="AZ60" s="230"/>
      <c r="BA60" s="212"/>
      <c r="BB60" s="216"/>
      <c r="BC60" s="217"/>
      <c r="BD60" s="217"/>
      <c r="BE60" s="217"/>
      <c r="BF60" s="217"/>
      <c r="BG60" s="217"/>
      <c r="BH60" s="217"/>
      <c r="BI60" s="217"/>
      <c r="BJ60" s="217"/>
      <c r="BK60" s="217"/>
      <c r="BL60" s="217"/>
      <c r="BM60" s="217"/>
      <c r="BN60" s="217"/>
      <c r="BO60" s="217"/>
      <c r="BP60" s="217"/>
      <c r="BQ60" s="217"/>
      <c r="BR60" s="217"/>
      <c r="BS60" s="217"/>
      <c r="BT60" s="217"/>
      <c r="BU60" s="217"/>
      <c r="BV60" s="217"/>
      <c r="BW60" s="218"/>
      <c r="BX60" s="220"/>
      <c r="BY60" s="3"/>
    </row>
    <row r="61" spans="2:77" ht="4.5" customHeight="1" thickBot="1" x14ac:dyDescent="0.3">
      <c r="B61" s="153"/>
      <c r="C61" s="154"/>
      <c r="D61" s="170"/>
      <c r="E61" s="171"/>
      <c r="F61" s="171"/>
      <c r="G61" s="171"/>
      <c r="H61" s="171"/>
      <c r="I61" s="171"/>
      <c r="J61" s="171"/>
      <c r="K61" s="171"/>
      <c r="L61" s="171"/>
      <c r="M61" s="171"/>
      <c r="N61" s="171"/>
      <c r="O61" s="171"/>
      <c r="P61" s="171"/>
      <c r="Q61" s="171"/>
      <c r="R61" s="171"/>
      <c r="S61" s="171"/>
      <c r="T61" s="171"/>
      <c r="U61" s="171"/>
      <c r="V61" s="171"/>
      <c r="W61" s="171"/>
      <c r="X61" s="171"/>
      <c r="Y61" s="171"/>
      <c r="Z61" s="172"/>
      <c r="AA61" s="138"/>
      <c r="AB61" s="139"/>
      <c r="AC61" s="139"/>
      <c r="AD61" s="140"/>
      <c r="AE61" s="121"/>
      <c r="AF61" s="122"/>
      <c r="AG61" s="122"/>
      <c r="AH61" s="122"/>
      <c r="AI61" s="122"/>
      <c r="AJ61" s="122"/>
      <c r="AK61" s="122"/>
      <c r="AL61" s="122"/>
      <c r="AM61" s="122"/>
      <c r="AN61" s="122"/>
      <c r="AO61" s="122"/>
      <c r="AP61" s="122"/>
      <c r="AQ61" s="122"/>
      <c r="AR61" s="122"/>
      <c r="AS61" s="122"/>
      <c r="AT61" s="122"/>
      <c r="AU61" s="122"/>
      <c r="AV61" s="122"/>
      <c r="AW61" s="122"/>
      <c r="AX61" s="122"/>
      <c r="AY61" s="122"/>
      <c r="AZ61" s="239"/>
      <c r="BA61" s="121"/>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219"/>
      <c r="BY61" s="3"/>
    </row>
    <row r="62" spans="2:77" ht="4.5" customHeight="1" thickBot="1" x14ac:dyDescent="0.3">
      <c r="B62" s="147" t="s">
        <v>74</v>
      </c>
      <c r="C62" s="148"/>
      <c r="D62" s="263" t="s">
        <v>76</v>
      </c>
      <c r="E62" s="264"/>
      <c r="F62" s="264"/>
      <c r="G62" s="264"/>
      <c r="H62" s="264"/>
      <c r="I62" s="264"/>
      <c r="J62" s="264"/>
      <c r="K62" s="264"/>
      <c r="L62" s="264"/>
      <c r="M62" s="264"/>
      <c r="N62" s="264"/>
      <c r="O62" s="264"/>
      <c r="P62" s="264"/>
      <c r="Q62" s="264"/>
      <c r="R62" s="264"/>
      <c r="S62" s="264"/>
      <c r="T62" s="264"/>
      <c r="U62" s="264"/>
      <c r="V62" s="264"/>
      <c r="W62" s="264"/>
      <c r="X62" s="264"/>
      <c r="Y62" s="264"/>
      <c r="Z62" s="265"/>
      <c r="AA62" s="129" t="s">
        <v>20</v>
      </c>
      <c r="AB62" s="130"/>
      <c r="AC62" s="130"/>
      <c r="AD62" s="131"/>
      <c r="AE62" s="163"/>
      <c r="AF62" s="164"/>
      <c r="AG62" s="164"/>
      <c r="AH62" s="164"/>
      <c r="AI62" s="164"/>
      <c r="AJ62" s="164"/>
      <c r="AK62" s="164"/>
      <c r="AL62" s="164"/>
      <c r="AM62" s="164"/>
      <c r="AN62" s="164"/>
      <c r="AO62" s="164"/>
      <c r="AP62" s="164"/>
      <c r="AQ62" s="164"/>
      <c r="AR62" s="164"/>
      <c r="AS62" s="164"/>
      <c r="AT62" s="164"/>
      <c r="AU62" s="164"/>
      <c r="AV62" s="164"/>
      <c r="AW62" s="164"/>
      <c r="AX62" s="164"/>
      <c r="AY62" s="164"/>
      <c r="AZ62" s="165"/>
      <c r="BA62" s="163"/>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6"/>
      <c r="BY62" s="3"/>
    </row>
    <row r="63" spans="2:77" ht="12" customHeight="1" x14ac:dyDescent="0.25">
      <c r="B63" s="149"/>
      <c r="C63" s="150"/>
      <c r="D63" s="266"/>
      <c r="E63" s="267"/>
      <c r="F63" s="267"/>
      <c r="G63" s="267"/>
      <c r="H63" s="267"/>
      <c r="I63" s="267"/>
      <c r="J63" s="267"/>
      <c r="K63" s="267"/>
      <c r="L63" s="267"/>
      <c r="M63" s="267"/>
      <c r="N63" s="267"/>
      <c r="O63" s="267"/>
      <c r="P63" s="267"/>
      <c r="Q63" s="267"/>
      <c r="R63" s="267"/>
      <c r="S63" s="267"/>
      <c r="T63" s="267"/>
      <c r="U63" s="267"/>
      <c r="V63" s="267"/>
      <c r="W63" s="267"/>
      <c r="X63" s="267"/>
      <c r="Y63" s="267"/>
      <c r="Z63" s="268"/>
      <c r="AA63" s="132"/>
      <c r="AB63" s="133"/>
      <c r="AC63" s="133"/>
      <c r="AD63" s="134"/>
      <c r="AE63" s="212"/>
      <c r="AF63" s="213"/>
      <c r="AG63" s="214"/>
      <c r="AH63" s="214"/>
      <c r="AI63" s="214"/>
      <c r="AJ63" s="214"/>
      <c r="AK63" s="214"/>
      <c r="AL63" s="214"/>
      <c r="AM63" s="214"/>
      <c r="AN63" s="214"/>
      <c r="AO63" s="214"/>
      <c r="AP63" s="214"/>
      <c r="AQ63" s="214"/>
      <c r="AR63" s="214"/>
      <c r="AS63" s="214"/>
      <c r="AT63" s="214"/>
      <c r="AU63" s="214"/>
      <c r="AV63" s="214"/>
      <c r="AW63" s="214"/>
      <c r="AX63" s="214"/>
      <c r="AY63" s="215"/>
      <c r="AZ63" s="230"/>
      <c r="BA63" s="212"/>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row>
    <row r="64" spans="2:77" ht="12" customHeight="1" thickBot="1" x14ac:dyDescent="0.3">
      <c r="B64" s="151" t="s">
        <v>75</v>
      </c>
      <c r="C64" s="152"/>
      <c r="D64" s="266"/>
      <c r="E64" s="267"/>
      <c r="F64" s="267"/>
      <c r="G64" s="267"/>
      <c r="H64" s="267"/>
      <c r="I64" s="267"/>
      <c r="J64" s="267"/>
      <c r="K64" s="267"/>
      <c r="L64" s="267"/>
      <c r="M64" s="267"/>
      <c r="N64" s="267"/>
      <c r="O64" s="267"/>
      <c r="P64" s="267"/>
      <c r="Q64" s="267"/>
      <c r="R64" s="267"/>
      <c r="S64" s="267"/>
      <c r="T64" s="267"/>
      <c r="U64" s="267"/>
      <c r="V64" s="267"/>
      <c r="W64" s="267"/>
      <c r="X64" s="267"/>
      <c r="Y64" s="267"/>
      <c r="Z64" s="268"/>
      <c r="AA64" s="135" t="s">
        <v>73</v>
      </c>
      <c r="AB64" s="136"/>
      <c r="AC64" s="136"/>
      <c r="AD64" s="137"/>
      <c r="AE64" s="212"/>
      <c r="AF64" s="216"/>
      <c r="AG64" s="217"/>
      <c r="AH64" s="217"/>
      <c r="AI64" s="217"/>
      <c r="AJ64" s="217"/>
      <c r="AK64" s="217"/>
      <c r="AL64" s="217"/>
      <c r="AM64" s="217"/>
      <c r="AN64" s="217"/>
      <c r="AO64" s="217"/>
      <c r="AP64" s="217"/>
      <c r="AQ64" s="217"/>
      <c r="AR64" s="217"/>
      <c r="AS64" s="217"/>
      <c r="AT64" s="217"/>
      <c r="AU64" s="217"/>
      <c r="AV64" s="217"/>
      <c r="AW64" s="217"/>
      <c r="AX64" s="217"/>
      <c r="AY64" s="218"/>
      <c r="AZ64" s="230"/>
      <c r="BA64" s="212"/>
      <c r="BB64" s="216"/>
      <c r="BC64" s="217"/>
      <c r="BD64" s="217"/>
      <c r="BE64" s="217"/>
      <c r="BF64" s="217"/>
      <c r="BG64" s="217"/>
      <c r="BH64" s="217"/>
      <c r="BI64" s="217"/>
      <c r="BJ64" s="217"/>
      <c r="BK64" s="217"/>
      <c r="BL64" s="217"/>
      <c r="BM64" s="217"/>
      <c r="BN64" s="217"/>
      <c r="BO64" s="217"/>
      <c r="BP64" s="217"/>
      <c r="BQ64" s="217"/>
      <c r="BR64" s="217"/>
      <c r="BS64" s="217"/>
      <c r="BT64" s="217"/>
      <c r="BU64" s="217"/>
      <c r="BV64" s="217"/>
      <c r="BW64" s="218"/>
      <c r="BX64" s="220"/>
      <c r="BY64" s="3"/>
    </row>
    <row r="65" spans="2:79" ht="4.5" customHeight="1" thickBot="1" x14ac:dyDescent="0.3">
      <c r="B65" s="153"/>
      <c r="C65" s="154"/>
      <c r="D65" s="269"/>
      <c r="E65" s="270"/>
      <c r="F65" s="270"/>
      <c r="G65" s="270"/>
      <c r="H65" s="270"/>
      <c r="I65" s="270"/>
      <c r="J65" s="270"/>
      <c r="K65" s="270"/>
      <c r="L65" s="270"/>
      <c r="M65" s="270"/>
      <c r="N65" s="270"/>
      <c r="O65" s="270"/>
      <c r="P65" s="270"/>
      <c r="Q65" s="270"/>
      <c r="R65" s="270"/>
      <c r="S65" s="270"/>
      <c r="T65" s="270"/>
      <c r="U65" s="270"/>
      <c r="V65" s="270"/>
      <c r="W65" s="270"/>
      <c r="X65" s="270"/>
      <c r="Y65" s="270"/>
      <c r="Z65" s="271"/>
      <c r="AA65" s="138"/>
      <c r="AB65" s="139"/>
      <c r="AC65" s="139"/>
      <c r="AD65" s="140"/>
      <c r="AE65" s="121"/>
      <c r="AF65" s="122"/>
      <c r="AG65" s="122"/>
      <c r="AH65" s="122"/>
      <c r="AI65" s="122"/>
      <c r="AJ65" s="122"/>
      <c r="AK65" s="122"/>
      <c r="AL65" s="122"/>
      <c r="AM65" s="122"/>
      <c r="AN65" s="122"/>
      <c r="AO65" s="122"/>
      <c r="AP65" s="122"/>
      <c r="AQ65" s="122"/>
      <c r="AR65" s="122"/>
      <c r="AS65" s="122"/>
      <c r="AT65" s="122"/>
      <c r="AU65" s="122"/>
      <c r="AV65" s="122"/>
      <c r="AW65" s="122"/>
      <c r="AX65" s="122"/>
      <c r="AY65" s="122"/>
      <c r="AZ65" s="239"/>
      <c r="BA65" s="121"/>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219"/>
      <c r="BY65" s="3"/>
    </row>
    <row r="66" spans="2:79" s="3" customFormat="1" ht="14.25" customHeight="1" x14ac:dyDescent="0.25">
      <c r="B66" s="40"/>
      <c r="C66" s="40"/>
      <c r="D66" s="29"/>
      <c r="E66" s="29"/>
      <c r="F66" s="29"/>
      <c r="G66" s="29"/>
      <c r="H66" s="29"/>
      <c r="I66" s="29"/>
      <c r="J66" s="29"/>
      <c r="K66" s="29"/>
      <c r="L66" s="29"/>
      <c r="M66" s="29"/>
      <c r="N66" s="29"/>
      <c r="O66" s="29"/>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row>
    <row r="67" spans="2:79" s="3" customFormat="1" ht="14.25" customHeight="1" thickBot="1" x14ac:dyDescent="0.3">
      <c r="B67" s="141" t="s">
        <v>91</v>
      </c>
      <c r="C67" s="141"/>
      <c r="D67" s="141"/>
      <c r="E67" s="141"/>
      <c r="F67" s="141"/>
      <c r="G67" s="141"/>
      <c r="H67" s="141"/>
      <c r="I67" s="141"/>
      <c r="J67" s="141"/>
      <c r="K67" s="141"/>
      <c r="L67" s="141"/>
      <c r="M67" s="141"/>
      <c r="N67" s="141"/>
      <c r="O67" s="141"/>
      <c r="P67" s="29"/>
      <c r="Q67" s="29"/>
      <c r="R67" s="29"/>
      <c r="S67" s="29"/>
      <c r="T67" s="29"/>
      <c r="U67" s="29"/>
      <c r="V67" s="29"/>
      <c r="W67" s="29"/>
      <c r="X67" s="29"/>
      <c r="Y67" s="29"/>
      <c r="Z67" s="29"/>
      <c r="AA67" s="30"/>
      <c r="AB67" s="30"/>
      <c r="AC67" s="30"/>
      <c r="AD67" s="30"/>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row>
    <row r="68" spans="2:79" ht="16.5" customHeight="1" thickBot="1" x14ac:dyDescent="0.3">
      <c r="B68" s="155" t="s">
        <v>48</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7"/>
      <c r="BY68" s="3"/>
      <c r="BZ68" s="55"/>
      <c r="CA68" s="55"/>
    </row>
    <row r="69" spans="2:79" ht="60" customHeight="1" thickBot="1" x14ac:dyDescent="0.3">
      <c r="B69" s="158" t="s">
        <v>155</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5"/>
      <c r="AE69" s="163"/>
      <c r="AF69" s="164"/>
      <c r="AG69" s="164"/>
      <c r="AH69" s="164"/>
      <c r="AI69" s="164"/>
      <c r="AJ69" s="164"/>
      <c r="AK69" s="164"/>
      <c r="AL69" s="164"/>
      <c r="AM69" s="164"/>
      <c r="AN69" s="164"/>
      <c r="AO69" s="164"/>
      <c r="AP69" s="164"/>
      <c r="AQ69" s="164"/>
      <c r="AR69" s="164"/>
      <c r="AS69" s="164"/>
      <c r="AT69" s="164"/>
      <c r="AU69" s="164"/>
      <c r="AV69" s="164"/>
      <c r="AW69" s="164"/>
      <c r="AX69" s="164"/>
      <c r="AY69" s="164"/>
      <c r="AZ69" s="165"/>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6"/>
      <c r="BY69" s="3"/>
      <c r="BZ69" s="32"/>
      <c r="CA69" s="32"/>
    </row>
    <row r="70" spans="2:79" ht="9.9" customHeight="1" x14ac:dyDescent="0.25">
      <c r="B70" s="159"/>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32"/>
      <c r="AF70" s="222"/>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4"/>
      <c r="BX70" s="33"/>
      <c r="BY70" s="3"/>
      <c r="BZ70" s="56"/>
      <c r="CA70" s="32"/>
    </row>
    <row r="71" spans="2:79" ht="9.9" customHeight="1" thickBot="1" x14ac:dyDescent="0.3">
      <c r="B71" s="159"/>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8"/>
      <c r="AE71" s="34"/>
      <c r="AF71" s="225"/>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7"/>
      <c r="BX71" s="33"/>
      <c r="BY71" s="3"/>
      <c r="BZ71" s="56"/>
      <c r="CA71" s="32"/>
    </row>
    <row r="72" spans="2:79" ht="60" customHeight="1" thickBot="1" x14ac:dyDescent="0.3">
      <c r="B72" s="160"/>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2"/>
      <c r="AE72" s="121"/>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1"/>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35"/>
      <c r="BX72" s="36"/>
      <c r="BY72" s="3"/>
      <c r="BZ72" s="32"/>
      <c r="CA72" s="32"/>
    </row>
    <row r="73" spans="2:79" s="3" customFormat="1" x14ac:dyDescent="0.25">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58"/>
      <c r="BX73" s="58"/>
      <c r="BZ73" s="58"/>
      <c r="CA73" s="58"/>
    </row>
    <row r="74" spans="2:79" s="3" customFormat="1" ht="13.8" thickBot="1" x14ac:dyDescent="0.3">
      <c r="B74" s="141" t="s">
        <v>92</v>
      </c>
      <c r="C74" s="141"/>
      <c r="D74" s="141"/>
      <c r="E74" s="141"/>
      <c r="F74" s="141"/>
      <c r="G74" s="141"/>
      <c r="H74" s="141"/>
      <c r="I74" s="141"/>
      <c r="J74" s="141"/>
      <c r="K74" s="141"/>
      <c r="L74" s="141"/>
      <c r="M74" s="141"/>
      <c r="N74" s="141"/>
      <c r="O74" s="141"/>
      <c r="P74" s="57"/>
      <c r="Q74" s="57"/>
      <c r="R74" s="57"/>
      <c r="S74" s="57"/>
      <c r="T74" s="57"/>
      <c r="U74" s="57"/>
      <c r="V74" s="57"/>
      <c r="W74" s="57"/>
      <c r="X74" s="57"/>
      <c r="Y74" s="57"/>
      <c r="Z74" s="57"/>
      <c r="AA74" s="57"/>
      <c r="AB74" s="57"/>
      <c r="AC74" s="57"/>
      <c r="AD74" s="57"/>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58"/>
      <c r="BX74" s="58"/>
      <c r="BZ74" s="58"/>
      <c r="CA74" s="58"/>
    </row>
    <row r="75" spans="2:79" s="3" customFormat="1" ht="16.5" customHeight="1" thickBot="1" x14ac:dyDescent="0.3">
      <c r="B75" s="155" t="s">
        <v>88</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7"/>
      <c r="BZ75" s="58"/>
      <c r="CA75" s="58"/>
    </row>
    <row r="76" spans="2:79" s="3" customFormat="1" ht="17.25" customHeight="1" thickBot="1" x14ac:dyDescent="0.3">
      <c r="B76" s="158" t="s">
        <v>54</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5"/>
      <c r="AE76" s="163"/>
      <c r="AF76" s="164"/>
      <c r="AG76" s="164"/>
      <c r="AH76" s="164"/>
      <c r="AI76" s="164"/>
      <c r="AJ76" s="164"/>
      <c r="AK76" s="164"/>
      <c r="AL76" s="164"/>
      <c r="AM76" s="164"/>
      <c r="AN76" s="164"/>
      <c r="AO76" s="164"/>
      <c r="AP76" s="164"/>
      <c r="AQ76" s="164"/>
      <c r="AR76" s="164"/>
      <c r="AS76" s="164"/>
      <c r="AT76" s="164"/>
      <c r="AU76" s="164"/>
      <c r="AV76" s="164"/>
      <c r="AW76" s="164"/>
      <c r="AX76" s="164"/>
      <c r="AY76" s="164"/>
      <c r="AZ76" s="165"/>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6"/>
      <c r="BZ76" s="58"/>
      <c r="CA76" s="58"/>
    </row>
    <row r="77" spans="2:79" s="3" customFormat="1" ht="15" customHeight="1" x14ac:dyDescent="0.25">
      <c r="B77" s="159"/>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c r="AE77" s="32"/>
      <c r="AF77" s="222"/>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4"/>
      <c r="BX77" s="33"/>
      <c r="BZ77" s="58"/>
      <c r="CA77" s="58"/>
    </row>
    <row r="78" spans="2:79" ht="9.9" customHeight="1" thickBot="1" x14ac:dyDescent="0.3">
      <c r="B78" s="159"/>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8"/>
      <c r="AE78" s="34"/>
      <c r="AF78" s="225"/>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7"/>
      <c r="BX78" s="33"/>
      <c r="BY78" s="3"/>
    </row>
    <row r="79" spans="2:79" ht="9.9" customHeight="1" thickBot="1" x14ac:dyDescent="0.3">
      <c r="B79" s="160"/>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2"/>
      <c r="AE79" s="121"/>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1"/>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35"/>
      <c r="BX79" s="36"/>
      <c r="BY79" s="3"/>
    </row>
    <row r="80" spans="2:79" ht="9.9" customHeight="1" x14ac:dyDescent="0.25">
      <c r="B80" s="146"/>
      <c r="C80" s="146"/>
      <c r="D80" s="146"/>
      <c r="E80" s="146"/>
      <c r="F80" s="146"/>
      <c r="G80" s="146"/>
      <c r="H80" s="146"/>
      <c r="I80" s="146"/>
      <c r="J80" s="146"/>
      <c r="K80" s="146"/>
      <c r="L80" s="146"/>
      <c r="M80" s="146"/>
      <c r="N80" s="146"/>
      <c r="O80" s="146"/>
      <c r="P80" s="29"/>
      <c r="Q80" s="29"/>
      <c r="R80" s="29"/>
      <c r="S80" s="29"/>
      <c r="T80" s="29"/>
      <c r="U80" s="29"/>
      <c r="V80" s="29"/>
      <c r="W80" s="29"/>
      <c r="X80" s="29"/>
      <c r="Y80" s="29"/>
      <c r="Z80" s="29"/>
      <c r="AA80" s="30"/>
      <c r="AB80" s="30"/>
      <c r="AC80" s="30"/>
      <c r="AD80" s="30"/>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
    </row>
    <row r="81" spans="2:91" ht="9.9" customHeight="1" thickBot="1" x14ac:dyDescent="0.3">
      <c r="B81" s="141" t="s">
        <v>93</v>
      </c>
      <c r="C81" s="141"/>
      <c r="D81" s="141"/>
      <c r="E81" s="141"/>
      <c r="F81" s="141"/>
      <c r="G81" s="141"/>
      <c r="H81" s="141"/>
      <c r="I81" s="141"/>
      <c r="J81" s="141"/>
      <c r="K81" s="141"/>
      <c r="L81" s="141"/>
      <c r="M81" s="141"/>
      <c r="N81" s="141"/>
      <c r="O81" s="141"/>
      <c r="P81" s="37"/>
      <c r="Q81" s="38"/>
      <c r="R81" s="38"/>
      <c r="S81" s="38"/>
      <c r="T81" s="38"/>
      <c r="U81" s="38"/>
      <c r="V81" s="38"/>
      <c r="W81" s="38"/>
      <c r="X81" s="38"/>
      <c r="Y81" s="38"/>
      <c r="Z81" s="38"/>
      <c r="AA81" s="39"/>
      <c r="AB81" s="39"/>
      <c r="AC81" s="39"/>
      <c r="AD81" s="39"/>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
    </row>
    <row r="82" spans="2:91" ht="13.8" thickBot="1" x14ac:dyDescent="0.3">
      <c r="B82" s="155" t="s">
        <v>123</v>
      </c>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7"/>
      <c r="BY82" s="3"/>
    </row>
    <row r="83" spans="2:91" ht="13.8" thickBot="1" x14ac:dyDescent="0.3">
      <c r="B83" s="257"/>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c r="BS83" s="258"/>
      <c r="BT83" s="258"/>
      <c r="BU83" s="258"/>
      <c r="BV83" s="258"/>
      <c r="BW83" s="258"/>
      <c r="BX83" s="259"/>
      <c r="BY83" s="3"/>
    </row>
    <row r="84" spans="2:91" ht="9.9" hidden="1" customHeight="1" x14ac:dyDescent="0.25">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row>
    <row r="85" spans="2:91" ht="9.9" hidden="1" customHeight="1" x14ac:dyDescent="0.25">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row>
    <row r="86" spans="2:91" ht="9.9" customHeight="1" x14ac:dyDescent="0.25">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row>
    <row r="87" spans="2:91" ht="4.5" customHeight="1" x14ac:dyDescent="0.25">
      <c r="B87" s="21"/>
      <c r="C87" s="21"/>
      <c r="D87" s="2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4.5" customHeight="1" thickBot="1" x14ac:dyDescent="0.3">
      <c r="B88" s="21"/>
      <c r="C88" s="21"/>
      <c r="D88" s="2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5.75" customHeight="1" thickTop="1" x14ac:dyDescent="0.25">
      <c r="B89" s="21"/>
      <c r="C89" s="21"/>
      <c r="D89" s="22"/>
      <c r="E89" s="2"/>
      <c r="F89" s="2"/>
      <c r="G89" s="2"/>
      <c r="H89" s="2"/>
      <c r="I89" s="2"/>
      <c r="J89" s="2"/>
      <c r="K89" s="2"/>
      <c r="L89" s="2"/>
      <c r="M89" s="2"/>
      <c r="N89" s="2"/>
      <c r="O89" s="2"/>
      <c r="P89" s="2"/>
      <c r="Q89" s="2"/>
      <c r="R89" s="2"/>
      <c r="S89" s="2"/>
      <c r="T89" s="2"/>
      <c r="U89" s="2"/>
      <c r="V89" s="2"/>
      <c r="W89" s="2"/>
      <c r="X89" s="2"/>
      <c r="Y89" s="2"/>
      <c r="Z89" s="2"/>
      <c r="AA89" s="2"/>
      <c r="AB89" s="2"/>
      <c r="AC89" s="2"/>
      <c r="AD89" s="206" t="str">
        <f>IF(OR(AF34="",BB34="",AF38="",BB38="",AF42="",BB42="",AF55="",BB55="",AF59="",BB59="",AF63="",BB63="",AF70="",AF77="",B83=""),"zadajte hodnoty do bielych buniek",IF(OR(AF92=1,BB92=1,AF70&lt;&gt;"podnik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9" s="207"/>
      <c r="AF89" s="207"/>
      <c r="AG89" s="207"/>
      <c r="AH89" s="207"/>
      <c r="AI89" s="207"/>
      <c r="AJ89" s="207"/>
      <c r="AK89" s="207"/>
      <c r="AL89" s="207"/>
      <c r="AM89" s="207"/>
      <c r="AN89" s="207"/>
      <c r="AO89" s="207"/>
      <c r="AP89" s="207"/>
      <c r="AQ89" s="207"/>
      <c r="AR89" s="207"/>
      <c r="AS89" s="207"/>
      <c r="AT89" s="207"/>
      <c r="AU89" s="207"/>
      <c r="AV89" s="207"/>
      <c r="AW89" s="208"/>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t="15" customHeight="1" thickBot="1" x14ac:dyDescent="0.3">
      <c r="B90" s="21"/>
      <c r="C90" s="21"/>
      <c r="D90" s="22"/>
      <c r="E90" s="2"/>
      <c r="F90" s="2"/>
      <c r="G90" s="2"/>
      <c r="H90" s="2"/>
      <c r="I90" s="2"/>
      <c r="J90" s="2"/>
      <c r="K90" s="2"/>
      <c r="L90" s="2"/>
      <c r="M90" s="2"/>
      <c r="N90" s="2"/>
      <c r="O90" s="2"/>
      <c r="P90" s="2"/>
      <c r="Q90" s="2"/>
      <c r="R90" s="2"/>
      <c r="S90" s="2"/>
      <c r="T90" s="2"/>
      <c r="U90" s="2"/>
      <c r="V90" s="2"/>
      <c r="W90" s="2"/>
      <c r="X90" s="2"/>
      <c r="Y90" s="2"/>
      <c r="Z90" s="2"/>
      <c r="AA90" s="2"/>
      <c r="AB90" s="2"/>
      <c r="AC90" s="2"/>
      <c r="AD90" s="209"/>
      <c r="AE90" s="210"/>
      <c r="AF90" s="210"/>
      <c r="AG90" s="210"/>
      <c r="AH90" s="210"/>
      <c r="AI90" s="210"/>
      <c r="AJ90" s="210"/>
      <c r="AK90" s="210"/>
      <c r="AL90" s="210"/>
      <c r="AM90" s="210"/>
      <c r="AN90" s="210"/>
      <c r="AO90" s="210"/>
      <c r="AP90" s="210"/>
      <c r="AQ90" s="210"/>
      <c r="AR90" s="210"/>
      <c r="AS90" s="210"/>
      <c r="AT90" s="210"/>
      <c r="AU90" s="210"/>
      <c r="AV90" s="210"/>
      <c r="AW90" s="211"/>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3"/>
    </row>
    <row r="91" spans="2:91" ht="13.8" thickTop="1" x14ac:dyDescent="0.25">
      <c r="B91" s="21"/>
      <c r="C91" s="21"/>
      <c r="D91" s="2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3"/>
    </row>
    <row r="92" spans="2:91" hidden="1" x14ac:dyDescent="0.25">
      <c r="B92" s="41"/>
      <c r="C92" s="41"/>
      <c r="D92" s="42"/>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200">
        <f>IF(AND(CC17=TRUE,CB17=1),2,IF(AND(AF34&gt;0,AF38&gt;0),2,IF(AF34&lt;0,1,IF(ABS(AF38)&gt;0.5*(AF34+ABS(AF38)),1,2))))</f>
        <v>2</v>
      </c>
      <c r="AG92" s="201"/>
      <c r="AH92" s="201"/>
      <c r="AI92" s="201"/>
      <c r="AJ92" s="201"/>
      <c r="AK92" s="201"/>
      <c r="AL92" s="201"/>
      <c r="AM92" s="201"/>
      <c r="AN92" s="201"/>
      <c r="AO92" s="201"/>
      <c r="AP92" s="201"/>
      <c r="AQ92" s="201"/>
      <c r="AR92" s="201"/>
      <c r="AS92" s="201"/>
      <c r="AT92" s="201"/>
      <c r="AU92" s="201"/>
      <c r="AV92" s="201"/>
      <c r="AW92" s="201"/>
      <c r="AX92" s="201"/>
      <c r="AY92" s="202"/>
      <c r="AZ92" s="43"/>
      <c r="BA92" s="43"/>
      <c r="BB92" s="200">
        <f>IF(CB17=1,2,IF(AND(IF(AF34&lt;=0,8,AF42/AF34)&gt;7.5,IF(BB34&lt;=0,8,BB42/BB34)&gt;7.5,IF(AF59&lt;=0,1,(AF55+AF59+AF63)/AF59)&lt;1,IF(BB59&lt;=0,1,(BB55+BB59+BB63)/BB59)&lt;1),1,2))</f>
        <v>2</v>
      </c>
      <c r="BC92" s="201"/>
      <c r="BD92" s="201"/>
      <c r="BE92" s="201"/>
      <c r="BF92" s="201"/>
      <c r="BG92" s="201"/>
      <c r="BH92" s="201"/>
      <c r="BI92" s="201"/>
      <c r="BJ92" s="201"/>
      <c r="BK92" s="201"/>
      <c r="BL92" s="201"/>
      <c r="BM92" s="201"/>
      <c r="BN92" s="201"/>
      <c r="BO92" s="201"/>
      <c r="BP92" s="201"/>
      <c r="BQ92" s="201"/>
      <c r="BR92" s="201"/>
      <c r="BS92" s="201"/>
      <c r="BT92" s="201"/>
      <c r="BU92" s="202"/>
      <c r="BV92" s="43"/>
      <c r="BW92" s="43"/>
      <c r="BX92" s="43"/>
    </row>
    <row r="93" spans="2:91" s="44" customFormat="1" ht="13.8" hidden="1" thickBot="1" x14ac:dyDescent="0.3">
      <c r="B93" s="41"/>
      <c r="C93" s="41"/>
      <c r="D93" s="42"/>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203"/>
      <c r="AG93" s="204"/>
      <c r="AH93" s="204"/>
      <c r="AI93" s="204"/>
      <c r="AJ93" s="204"/>
      <c r="AK93" s="204"/>
      <c r="AL93" s="204"/>
      <c r="AM93" s="204"/>
      <c r="AN93" s="204"/>
      <c r="AO93" s="204"/>
      <c r="AP93" s="204"/>
      <c r="AQ93" s="204"/>
      <c r="AR93" s="204"/>
      <c r="AS93" s="204"/>
      <c r="AT93" s="204"/>
      <c r="AU93" s="204"/>
      <c r="AV93" s="204"/>
      <c r="AW93" s="204"/>
      <c r="AX93" s="204"/>
      <c r="AY93" s="205"/>
      <c r="AZ93" s="43"/>
      <c r="BA93" s="43"/>
      <c r="BB93" s="203"/>
      <c r="BC93" s="204"/>
      <c r="BD93" s="204"/>
      <c r="BE93" s="204"/>
      <c r="BF93" s="204"/>
      <c r="BG93" s="204"/>
      <c r="BH93" s="204"/>
      <c r="BI93" s="204"/>
      <c r="BJ93" s="204"/>
      <c r="BK93" s="204"/>
      <c r="BL93" s="204"/>
      <c r="BM93" s="204"/>
      <c r="BN93" s="204"/>
      <c r="BO93" s="204"/>
      <c r="BP93" s="204"/>
      <c r="BQ93" s="204"/>
      <c r="BR93" s="204"/>
      <c r="BS93" s="204"/>
      <c r="BT93" s="204"/>
      <c r="BU93" s="205"/>
      <c r="BV93" s="43"/>
      <c r="BW93" s="43"/>
      <c r="BX93" s="43"/>
      <c r="BZ93" s="23"/>
      <c r="CA93" s="23"/>
      <c r="CB93" s="23"/>
      <c r="CC93" s="23"/>
      <c r="CD93" s="23"/>
      <c r="CE93" s="23"/>
      <c r="CF93" s="23"/>
      <c r="CG93" s="23"/>
      <c r="CH93" s="23"/>
      <c r="CI93" s="23"/>
      <c r="CJ93" s="23"/>
      <c r="CK93" s="23"/>
      <c r="CL93" s="23"/>
      <c r="CM93" s="23"/>
    </row>
    <row r="94" spans="2:91" s="44" customFormat="1" hidden="1" x14ac:dyDescent="0.25">
      <c r="B94" s="41"/>
      <c r="C94" s="41"/>
      <c r="D94" s="42"/>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200">
        <f>AF34+IF(AF38&lt;0,ABS(AF38),0)</f>
        <v>0</v>
      </c>
      <c r="AG94" s="201"/>
      <c r="AH94" s="201"/>
      <c r="AI94" s="201"/>
      <c r="AJ94" s="201"/>
      <c r="AK94" s="201"/>
      <c r="AL94" s="201"/>
      <c r="AM94" s="201"/>
      <c r="AN94" s="201"/>
      <c r="AO94" s="201"/>
      <c r="AP94" s="201"/>
      <c r="AQ94" s="201"/>
      <c r="AR94" s="201"/>
      <c r="AS94" s="201"/>
      <c r="AT94" s="201"/>
      <c r="AU94" s="201"/>
      <c r="AV94" s="201"/>
      <c r="AW94" s="201"/>
      <c r="AX94" s="201"/>
      <c r="AY94" s="202"/>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c r="BX94" s="43"/>
      <c r="BZ94" s="23"/>
      <c r="CA94" s="23"/>
      <c r="CB94" s="23"/>
      <c r="CC94" s="23"/>
      <c r="CD94" s="23"/>
      <c r="CE94" s="23"/>
      <c r="CF94" s="23"/>
      <c r="CG94" s="23"/>
      <c r="CH94" s="23"/>
      <c r="CI94" s="23"/>
      <c r="CJ94" s="23"/>
      <c r="CK94" s="23"/>
      <c r="CL94" s="23"/>
      <c r="CM94" s="23"/>
    </row>
    <row r="95" spans="2:91" s="44" customFormat="1" ht="13.8" hidden="1" thickBot="1" x14ac:dyDescent="0.3">
      <c r="B95" s="41"/>
      <c r="C95" s="41"/>
      <c r="D95" s="42"/>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203"/>
      <c r="AG95" s="204"/>
      <c r="AH95" s="204"/>
      <c r="AI95" s="204"/>
      <c r="AJ95" s="204"/>
      <c r="AK95" s="204"/>
      <c r="AL95" s="204"/>
      <c r="AM95" s="204"/>
      <c r="AN95" s="204"/>
      <c r="AO95" s="204"/>
      <c r="AP95" s="204"/>
      <c r="AQ95" s="204"/>
      <c r="AR95" s="204"/>
      <c r="AS95" s="204"/>
      <c r="AT95" s="204"/>
      <c r="AU95" s="204"/>
      <c r="AV95" s="204"/>
      <c r="AW95" s="204"/>
      <c r="AX95" s="204"/>
      <c r="AY95" s="205"/>
      <c r="AZ95" s="59"/>
      <c r="BA95" s="59"/>
      <c r="BB95" s="60"/>
      <c r="BC95" s="59"/>
      <c r="BD95" s="59"/>
      <c r="BE95" s="59"/>
      <c r="BF95" s="59"/>
      <c r="BG95" s="60"/>
      <c r="BH95" s="60"/>
      <c r="BI95" s="59"/>
      <c r="BJ95" s="59"/>
      <c r="BK95" s="59"/>
      <c r="BL95" s="59"/>
      <c r="BM95" s="59"/>
      <c r="BN95" s="59"/>
      <c r="BO95" s="59"/>
      <c r="BP95" s="59"/>
      <c r="BQ95" s="59"/>
      <c r="BR95" s="59"/>
      <c r="BS95" s="59"/>
      <c r="BT95" s="59"/>
      <c r="BU95" s="59"/>
      <c r="BV95" s="43"/>
      <c r="BW95" s="43"/>
      <c r="BX95" s="43"/>
      <c r="BZ95" s="23"/>
      <c r="CA95" s="23"/>
      <c r="CB95" s="23"/>
      <c r="CC95" s="23"/>
      <c r="CD95" s="23"/>
      <c r="CE95" s="23"/>
      <c r="CF95" s="23"/>
      <c r="CG95" s="23"/>
      <c r="CH95" s="23"/>
      <c r="CI95" s="23"/>
      <c r="CJ95" s="23"/>
      <c r="CK95" s="23"/>
      <c r="CL95" s="23"/>
      <c r="CM95" s="23"/>
    </row>
    <row r="96" spans="2:91" s="44" customFormat="1" hidden="1" x14ac:dyDescent="0.25">
      <c r="B96" s="41"/>
      <c r="C96" s="41"/>
      <c r="D96" s="42"/>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200">
        <f>IF(AF38&lt;0,ABS(AF38),0)</f>
        <v>0</v>
      </c>
      <c r="AG96" s="201"/>
      <c r="AH96" s="201"/>
      <c r="AI96" s="201"/>
      <c r="AJ96" s="201"/>
      <c r="AK96" s="201"/>
      <c r="AL96" s="201"/>
      <c r="AM96" s="201"/>
      <c r="AN96" s="201"/>
      <c r="AO96" s="201"/>
      <c r="AP96" s="201"/>
      <c r="AQ96" s="201"/>
      <c r="AR96" s="201"/>
      <c r="AS96" s="201"/>
      <c r="AT96" s="201"/>
      <c r="AU96" s="201"/>
      <c r="AV96" s="201"/>
      <c r="AW96" s="201"/>
      <c r="AX96" s="201"/>
      <c r="AY96" s="202"/>
      <c r="AZ96" s="59"/>
      <c r="BA96" s="59"/>
      <c r="BB96" s="59"/>
      <c r="BC96" s="59"/>
      <c r="BD96" s="59"/>
      <c r="BE96" s="59"/>
      <c r="BF96" s="59"/>
      <c r="BG96" s="59"/>
      <c r="BH96" s="59"/>
      <c r="BI96" s="59"/>
      <c r="BJ96" s="59"/>
      <c r="BK96" s="59"/>
      <c r="BL96" s="59"/>
      <c r="BM96" s="59"/>
      <c r="BN96" s="59"/>
      <c r="BO96" s="59"/>
      <c r="BP96" s="59"/>
      <c r="BQ96" s="59"/>
      <c r="BR96" s="59"/>
      <c r="BS96" s="59"/>
      <c r="BT96" s="59"/>
      <c r="BU96" s="59"/>
      <c r="BV96" s="43"/>
      <c r="BW96" s="43"/>
      <c r="BX96" s="43"/>
      <c r="BZ96" s="23"/>
      <c r="CA96" s="23"/>
      <c r="CB96" s="23"/>
      <c r="CC96" s="23"/>
      <c r="CD96" s="23"/>
      <c r="CE96" s="23"/>
      <c r="CF96" s="23"/>
      <c r="CG96" s="23"/>
      <c r="CH96" s="23"/>
      <c r="CI96" s="23"/>
      <c r="CJ96" s="23"/>
      <c r="CK96" s="23"/>
      <c r="CL96" s="23"/>
      <c r="CM96" s="23"/>
    </row>
    <row r="97" spans="2:91" s="44" customFormat="1" ht="13.8" hidden="1" thickBot="1" x14ac:dyDescent="0.3">
      <c r="B97" s="41"/>
      <c r="C97" s="41"/>
      <c r="D97" s="42"/>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203"/>
      <c r="AG97" s="204"/>
      <c r="AH97" s="204"/>
      <c r="AI97" s="204"/>
      <c r="AJ97" s="204"/>
      <c r="AK97" s="204"/>
      <c r="AL97" s="204"/>
      <c r="AM97" s="204"/>
      <c r="AN97" s="204"/>
      <c r="AO97" s="204"/>
      <c r="AP97" s="204"/>
      <c r="AQ97" s="204"/>
      <c r="AR97" s="204"/>
      <c r="AS97" s="204"/>
      <c r="AT97" s="204"/>
      <c r="AU97" s="204"/>
      <c r="AV97" s="204"/>
      <c r="AW97" s="204"/>
      <c r="AX97" s="204"/>
      <c r="AY97" s="205"/>
      <c r="AZ97" s="59"/>
      <c r="BA97" s="59"/>
      <c r="BB97" s="59"/>
      <c r="BC97" s="59"/>
      <c r="BD97" s="59"/>
      <c r="BE97" s="59"/>
      <c r="BF97" s="59"/>
      <c r="BG97" s="59"/>
      <c r="BH97" s="59"/>
      <c r="BI97" s="59"/>
      <c r="BJ97" s="59"/>
      <c r="BK97" s="59"/>
      <c r="BL97" s="59"/>
      <c r="BM97" s="59"/>
      <c r="BN97" s="59"/>
      <c r="BO97" s="59"/>
      <c r="BP97" s="59"/>
      <c r="BQ97" s="59"/>
      <c r="BR97" s="59"/>
      <c r="BS97" s="59"/>
      <c r="BT97" s="59"/>
      <c r="BU97" s="59"/>
      <c r="BV97" s="43"/>
      <c r="BW97" s="43"/>
      <c r="BX97" s="43"/>
      <c r="BZ97" s="23"/>
      <c r="CA97" s="23"/>
      <c r="CB97" s="23"/>
      <c r="CC97" s="23"/>
      <c r="CD97" s="23"/>
      <c r="CE97" s="23"/>
      <c r="CF97" s="23"/>
      <c r="CG97" s="23"/>
      <c r="CH97" s="23"/>
      <c r="CI97" s="23"/>
      <c r="CJ97" s="23"/>
      <c r="CK97" s="23"/>
      <c r="CL97" s="23"/>
      <c r="CM97" s="23"/>
    </row>
    <row r="98" spans="2:91" s="44" customFormat="1" x14ac:dyDescent="0.25">
      <c r="B98" s="28" t="s">
        <v>77</v>
      </c>
      <c r="C98" s="21"/>
      <c r="D98" s="2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45"/>
      <c r="BO98" s="45"/>
      <c r="BP98" s="45"/>
      <c r="BQ98" s="45"/>
      <c r="BR98" s="45"/>
      <c r="BS98" s="45"/>
      <c r="BT98" s="45"/>
      <c r="BU98" s="45"/>
      <c r="BV98" s="2"/>
      <c r="BW98" s="2"/>
      <c r="BX98" s="2"/>
      <c r="BY98" s="3"/>
      <c r="BZ98" s="23"/>
      <c r="CA98" s="23"/>
      <c r="CB98" s="23"/>
      <c r="CC98" s="23"/>
      <c r="CD98" s="23"/>
      <c r="CE98" s="23"/>
      <c r="CF98" s="23"/>
      <c r="CG98" s="23"/>
      <c r="CH98" s="23"/>
      <c r="CI98" s="23"/>
      <c r="CJ98" s="23"/>
      <c r="CK98" s="23"/>
      <c r="CL98" s="23"/>
      <c r="CM98" s="23"/>
    </row>
    <row r="99" spans="2:91" s="44" customFormat="1" ht="20.25" customHeight="1" x14ac:dyDescent="0.25">
      <c r="B99" s="142" t="s">
        <v>81</v>
      </c>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4" t="s">
        <v>79</v>
      </c>
      <c r="AO99" s="144"/>
      <c r="AP99" s="144"/>
      <c r="AQ99" s="144"/>
      <c r="AR99" s="144"/>
      <c r="AS99" s="144"/>
      <c r="AT99" s="144"/>
      <c r="AU99" s="144"/>
      <c r="AV99" s="144"/>
      <c r="AW99" s="144"/>
      <c r="AX99" s="144"/>
      <c r="AY99" s="144"/>
      <c r="AZ99" s="144"/>
      <c r="BA99" s="144"/>
      <c r="BB99" s="144"/>
      <c r="BC99" s="144"/>
      <c r="BD99" s="144"/>
      <c r="BE99" s="144"/>
      <c r="BF99" s="144"/>
      <c r="BG99" s="144"/>
      <c r="BH99" s="144"/>
      <c r="BI99" s="144"/>
      <c r="BJ99" s="144"/>
      <c r="BK99" s="144"/>
      <c r="BL99" s="144"/>
      <c r="BM99" s="144"/>
      <c r="BN99" s="144"/>
      <c r="BO99" s="144"/>
      <c r="BP99" s="144"/>
      <c r="BQ99" s="144"/>
      <c r="BR99" s="144"/>
      <c r="BS99" s="144"/>
      <c r="BT99" s="144"/>
      <c r="BU99" s="144"/>
      <c r="BV99" s="144"/>
      <c r="BW99" s="144"/>
      <c r="BX99" s="144"/>
      <c r="BY99" s="144"/>
      <c r="BZ99" s="23"/>
      <c r="CA99" s="23"/>
      <c r="CB99" s="23"/>
      <c r="CC99" s="23"/>
      <c r="CD99" s="23"/>
      <c r="CE99" s="23"/>
      <c r="CF99" s="23"/>
      <c r="CG99" s="23"/>
      <c r="CH99" s="23"/>
      <c r="CI99" s="23"/>
      <c r="CJ99" s="23"/>
      <c r="CK99" s="23"/>
      <c r="CL99" s="23"/>
      <c r="CM99" s="23"/>
    </row>
    <row r="100" spans="2:91" s="44" customFormat="1" ht="20.25" customHeight="1" x14ac:dyDescent="0.25">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144"/>
      <c r="BP100" s="144"/>
      <c r="BQ100" s="144"/>
      <c r="BR100" s="144"/>
      <c r="BS100" s="144"/>
      <c r="BT100" s="144"/>
      <c r="BU100" s="144"/>
      <c r="BV100" s="144"/>
      <c r="BW100" s="144"/>
      <c r="BX100" s="144"/>
      <c r="BY100" s="144"/>
      <c r="BZ100" s="23"/>
      <c r="CA100" s="23"/>
      <c r="CB100" s="23"/>
      <c r="CC100" s="23"/>
      <c r="CD100" s="23"/>
      <c r="CE100" s="23"/>
      <c r="CF100" s="23"/>
      <c r="CG100" s="23"/>
      <c r="CH100" s="23"/>
      <c r="CI100" s="23"/>
      <c r="CJ100" s="23"/>
      <c r="CK100" s="23"/>
      <c r="CL100" s="23"/>
      <c r="CM100" s="23"/>
    </row>
    <row r="101" spans="2:91" s="44" customFormat="1" ht="20.25" customHeight="1" x14ac:dyDescent="0.25">
      <c r="B101" s="143" t="s">
        <v>80</v>
      </c>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5" t="s">
        <v>78</v>
      </c>
      <c r="AO101" s="145"/>
      <c r="AP101" s="145"/>
      <c r="AQ101" s="145"/>
      <c r="AR101" s="145"/>
      <c r="AS101" s="145"/>
      <c r="AT101" s="145"/>
      <c r="AU101" s="145"/>
      <c r="AV101" s="145"/>
      <c r="AW101" s="145"/>
      <c r="AX101" s="145"/>
      <c r="AY101" s="145"/>
      <c r="AZ101" s="145"/>
      <c r="BA101" s="145"/>
      <c r="BB101" s="145"/>
      <c r="BC101" s="145"/>
      <c r="BD101" s="145"/>
      <c r="BE101" s="145"/>
      <c r="BF101" s="145"/>
      <c r="BG101" s="145"/>
      <c r="BH101" s="145"/>
      <c r="BI101" s="145"/>
      <c r="BJ101" s="145"/>
      <c r="BK101" s="145"/>
      <c r="BL101" s="145"/>
      <c r="BM101" s="145"/>
      <c r="BN101" s="145"/>
      <c r="BO101" s="145"/>
      <c r="BP101" s="145"/>
      <c r="BQ101" s="145"/>
      <c r="BR101" s="145"/>
      <c r="BS101" s="145"/>
      <c r="BT101" s="145"/>
      <c r="BU101" s="145"/>
      <c r="BV101" s="145"/>
      <c r="BW101" s="145"/>
      <c r="BX101" s="145"/>
      <c r="BY101" s="145"/>
      <c r="BZ101" s="23"/>
      <c r="CA101" s="23"/>
      <c r="CB101" s="23"/>
      <c r="CC101" s="23"/>
      <c r="CD101" s="23"/>
      <c r="CE101" s="23"/>
      <c r="CF101" s="23"/>
      <c r="CG101" s="23"/>
      <c r="CH101" s="23"/>
      <c r="CI101" s="23"/>
      <c r="CJ101" s="23"/>
      <c r="CK101" s="23"/>
      <c r="CL101" s="23"/>
      <c r="CM101" s="23"/>
    </row>
    <row r="102" spans="2:91" s="44" customFormat="1" ht="20.25" customHeight="1" x14ac:dyDescent="0.25">
      <c r="B102" s="143"/>
      <c r="C102" s="143"/>
      <c r="D102" s="143"/>
      <c r="E102" s="143"/>
      <c r="F102" s="143"/>
      <c r="G102" s="143"/>
      <c r="H102" s="143"/>
      <c r="I102" s="143"/>
      <c r="J102" s="143"/>
      <c r="K102" s="143"/>
      <c r="L102" s="143"/>
      <c r="M102" s="143"/>
      <c r="N102" s="143"/>
      <c r="O102" s="143"/>
      <c r="P102" s="143"/>
      <c r="Q102" s="143"/>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5"/>
      <c r="AO102" s="145"/>
      <c r="AP102" s="145"/>
      <c r="AQ102" s="145"/>
      <c r="AR102" s="145"/>
      <c r="AS102" s="145"/>
      <c r="AT102" s="145"/>
      <c r="AU102" s="145"/>
      <c r="AV102" s="145"/>
      <c r="AW102" s="145"/>
      <c r="AX102" s="145"/>
      <c r="AY102" s="145"/>
      <c r="AZ102" s="145"/>
      <c r="BA102" s="145"/>
      <c r="BB102" s="145"/>
      <c r="BC102" s="145"/>
      <c r="BD102" s="145"/>
      <c r="BE102" s="145"/>
      <c r="BF102" s="145"/>
      <c r="BG102" s="145"/>
      <c r="BH102" s="145"/>
      <c r="BI102" s="145"/>
      <c r="BJ102" s="145"/>
      <c r="BK102" s="145"/>
      <c r="BL102" s="145"/>
      <c r="BM102" s="145"/>
      <c r="BN102" s="145"/>
      <c r="BO102" s="145"/>
      <c r="BP102" s="145"/>
      <c r="BQ102" s="145"/>
      <c r="BR102" s="145"/>
      <c r="BS102" s="145"/>
      <c r="BT102" s="145"/>
      <c r="BU102" s="145"/>
      <c r="BV102" s="145"/>
      <c r="BW102" s="145"/>
      <c r="BX102" s="145"/>
      <c r="BY102" s="145"/>
      <c r="BZ102" s="23"/>
      <c r="CA102" s="23"/>
      <c r="CB102" s="23"/>
      <c r="CC102" s="23"/>
      <c r="CD102" s="23"/>
      <c r="CE102" s="23"/>
      <c r="CF102" s="23"/>
      <c r="CG102" s="23"/>
      <c r="CH102" s="23"/>
      <c r="CI102" s="23"/>
      <c r="CJ102" s="23"/>
      <c r="CK102" s="23"/>
      <c r="CL102" s="23"/>
      <c r="CM102" s="23"/>
    </row>
  </sheetData>
  <sheetProtection algorithmName="SHA-512" hashValue="7XdsqMdC3xS07DWBN0MOWcD56G9j1CH2pLkqz2zdcYuA5e+wEDnzHNyewvgzK3j0hcbdbVNHyn3Iemr5i+imoA==" saltValue="DPQY1FqEnSWKBoxUoGoufQ==" spinCount="100000" sheet="1" scenarios="1"/>
  <mergeCells count="172">
    <mergeCell ref="B7:BY7"/>
    <mergeCell ref="B80:O80"/>
    <mergeCell ref="B81:O81"/>
    <mergeCell ref="B82:BX82"/>
    <mergeCell ref="B83:BX83"/>
    <mergeCell ref="B8:S8"/>
    <mergeCell ref="BP8:BY8"/>
    <mergeCell ref="B10:K10"/>
    <mergeCell ref="L10:BY10"/>
    <mergeCell ref="B11:X11"/>
    <mergeCell ref="B12:AL12"/>
    <mergeCell ref="AM12:BC12"/>
    <mergeCell ref="B13:AL13"/>
    <mergeCell ref="AM13:BC13"/>
    <mergeCell ref="B15:BY15"/>
    <mergeCell ref="AF63:AY64"/>
    <mergeCell ref="AZ63:AZ64"/>
    <mergeCell ref="BA63:BA64"/>
    <mergeCell ref="B75:BX75"/>
    <mergeCell ref="B76:AD79"/>
    <mergeCell ref="AE76:AZ76"/>
    <mergeCell ref="BA76:BX76"/>
    <mergeCell ref="AF77:BW78"/>
    <mergeCell ref="AE79:AZ79"/>
    <mergeCell ref="AF94:AY95"/>
    <mergeCell ref="AF96:AY97"/>
    <mergeCell ref="D37:Z37"/>
    <mergeCell ref="AE37:AZ37"/>
    <mergeCell ref="BA37:BX37"/>
    <mergeCell ref="AE38:AE39"/>
    <mergeCell ref="AF38:AY39"/>
    <mergeCell ref="AZ38:AZ39"/>
    <mergeCell ref="BA38:BA39"/>
    <mergeCell ref="BB38:BW39"/>
    <mergeCell ref="BX38:BX39"/>
    <mergeCell ref="AE40:AZ40"/>
    <mergeCell ref="BA40:BX40"/>
    <mergeCell ref="AF92:AY93"/>
    <mergeCell ref="BB92:BU93"/>
    <mergeCell ref="BB63:BW64"/>
    <mergeCell ref="BX63:BX64"/>
    <mergeCell ref="AE65:AZ65"/>
    <mergeCell ref="BA65:BX65"/>
    <mergeCell ref="AD89:AW90"/>
    <mergeCell ref="D62:Z65"/>
    <mergeCell ref="AE62:AZ62"/>
    <mergeCell ref="BA62:BX62"/>
    <mergeCell ref="AE63:AE64"/>
    <mergeCell ref="BA79:BV79"/>
    <mergeCell ref="B68:BX68"/>
    <mergeCell ref="BA69:BX69"/>
    <mergeCell ref="B69:AD72"/>
    <mergeCell ref="AE69:AZ69"/>
    <mergeCell ref="BA59:BA60"/>
    <mergeCell ref="BB59:BW60"/>
    <mergeCell ref="BX59:BX60"/>
    <mergeCell ref="AE61:AZ61"/>
    <mergeCell ref="BA61:BX61"/>
    <mergeCell ref="BA42:BA43"/>
    <mergeCell ref="BB42:BW43"/>
    <mergeCell ref="BX42:BX43"/>
    <mergeCell ref="AE58:AZ58"/>
    <mergeCell ref="BA58:BX58"/>
    <mergeCell ref="AE59:AE60"/>
    <mergeCell ref="AF59:AY60"/>
    <mergeCell ref="AZ59:AZ60"/>
    <mergeCell ref="AE54:AZ54"/>
    <mergeCell ref="BA54:BX54"/>
    <mergeCell ref="BB55:BW56"/>
    <mergeCell ref="BX55:BX56"/>
    <mergeCell ref="AE57:AZ57"/>
    <mergeCell ref="BA57:BX57"/>
    <mergeCell ref="AE55:AE56"/>
    <mergeCell ref="AF55:AY56"/>
    <mergeCell ref="AZ55:AZ56"/>
    <mergeCell ref="BA55:BA56"/>
    <mergeCell ref="AE48:AZ51"/>
    <mergeCell ref="BA48:BX51"/>
    <mergeCell ref="B49:C49"/>
    <mergeCell ref="AA49:AD49"/>
    <mergeCell ref="B50:C50"/>
    <mergeCell ref="AA50:AD50"/>
    <mergeCell ref="B51:C53"/>
    <mergeCell ref="D51:Z53"/>
    <mergeCell ref="AA51:AD53"/>
    <mergeCell ref="AE52:AZ53"/>
    <mergeCell ref="BA52:BX53"/>
    <mergeCell ref="B17:Q17"/>
    <mergeCell ref="B26:BX26"/>
    <mergeCell ref="B27:C27"/>
    <mergeCell ref="D27:Z29"/>
    <mergeCell ref="AA27:AD27"/>
    <mergeCell ref="AE27:AZ30"/>
    <mergeCell ref="BA27:BX30"/>
    <mergeCell ref="B28:C28"/>
    <mergeCell ref="AA28:AD28"/>
    <mergeCell ref="B29:C29"/>
    <mergeCell ref="B20:Q21"/>
    <mergeCell ref="B25:O25"/>
    <mergeCell ref="B19:BY19"/>
    <mergeCell ref="B23:BY23"/>
    <mergeCell ref="AA29:AD29"/>
    <mergeCell ref="B30:C32"/>
    <mergeCell ref="D30:Z32"/>
    <mergeCell ref="AA30:AD32"/>
    <mergeCell ref="AE31:AZ32"/>
    <mergeCell ref="BA31:BX32"/>
    <mergeCell ref="D38:Z38"/>
    <mergeCell ref="D39:Z40"/>
    <mergeCell ref="B37:C38"/>
    <mergeCell ref="B39:C40"/>
    <mergeCell ref="AA37:AD38"/>
    <mergeCell ref="B101:AM102"/>
    <mergeCell ref="AN101:BY102"/>
    <mergeCell ref="B41:C41"/>
    <mergeCell ref="D41:Z42"/>
    <mergeCell ref="AA41:AD42"/>
    <mergeCell ref="D43:Z44"/>
    <mergeCell ref="AA43:AD44"/>
    <mergeCell ref="B54:C55"/>
    <mergeCell ref="D54:Z55"/>
    <mergeCell ref="AA54:AD55"/>
    <mergeCell ref="B56:C57"/>
    <mergeCell ref="D56:Z57"/>
    <mergeCell ref="AA56:AD57"/>
    <mergeCell ref="B58:C59"/>
    <mergeCell ref="D58:Z59"/>
    <mergeCell ref="AA58:AD59"/>
    <mergeCell ref="AE72:AZ72"/>
    <mergeCell ref="AF70:BW71"/>
    <mergeCell ref="BA72:BV72"/>
    <mergeCell ref="BB34:BW35"/>
    <mergeCell ref="BX34:BX35"/>
    <mergeCell ref="B36:C36"/>
    <mergeCell ref="AE36:AZ36"/>
    <mergeCell ref="BA36:BX36"/>
    <mergeCell ref="B33:C33"/>
    <mergeCell ref="D33:Z34"/>
    <mergeCell ref="AA33:AD34"/>
    <mergeCell ref="D35:Z36"/>
    <mergeCell ref="AA35:AD36"/>
    <mergeCell ref="BA34:BA35"/>
    <mergeCell ref="AE33:AZ33"/>
    <mergeCell ref="BA33:BX33"/>
    <mergeCell ref="B34:C35"/>
    <mergeCell ref="AE34:AE35"/>
    <mergeCell ref="AF34:AY35"/>
    <mergeCell ref="AZ34:AZ35"/>
    <mergeCell ref="AA39:AD40"/>
    <mergeCell ref="AA60:AD61"/>
    <mergeCell ref="B62:C63"/>
    <mergeCell ref="AA62:AD63"/>
    <mergeCell ref="B64:C65"/>
    <mergeCell ref="AA64:AD65"/>
    <mergeCell ref="B44:C44"/>
    <mergeCell ref="B99:AM100"/>
    <mergeCell ref="AN99:BY100"/>
    <mergeCell ref="B60:C61"/>
    <mergeCell ref="D60:Z61"/>
    <mergeCell ref="B46:O46"/>
    <mergeCell ref="B67:O67"/>
    <mergeCell ref="B74:O74"/>
    <mergeCell ref="AE44:AZ44"/>
    <mergeCell ref="BA44:BX44"/>
    <mergeCell ref="B42:C43"/>
    <mergeCell ref="AE42:AE43"/>
    <mergeCell ref="AF42:AY43"/>
    <mergeCell ref="AZ42:AZ43"/>
    <mergeCell ref="B47:BX47"/>
    <mergeCell ref="B48:C48"/>
    <mergeCell ref="D48:Z50"/>
    <mergeCell ref="AA48:AD48"/>
  </mergeCells>
  <dataValidations count="3">
    <dataValidation type="list" allowBlank="1" showInputMessage="1" showErrorMessage="1" promptTitle="=KaR" sqref="BZ70:BZ71 AF70" xr:uid="{00000000-0002-0000-0200-000000000000}">
      <formula1>KaR</formula1>
    </dataValidation>
    <dataValidation type="list" allowBlank="1" showInputMessage="1" showErrorMessage="1" promptTitle="=KaR" sqref="AF77:BW78" xr:uid="{00000000-0002-0000-0200-000001000000}">
      <formula1>Záchrana</formula1>
    </dataValidation>
    <dataValidation type="list" allowBlank="1" showInputMessage="1" showErrorMessage="1" sqref="B83" xr:uid="{00000000-0002-0000-0200-000002000000}">
      <formula1>Skupina</formula1>
    </dataValidation>
  </dataValidations>
  <printOptions horizontalCentered="1"/>
  <pageMargins left="0.11811023622047245" right="0.11811023622047245" top="0.74803149606299213" bottom="0" header="0.31496062992125984" footer="0"/>
  <pageSetup paperSize="9" scale="61" fitToHeight="8" orientation="portrait" r:id="rId1"/>
  <headerFooter>
    <oddHeader>&amp;CPríloha č. 1 - Test podniku v ťažkostiach&amp;RPodpis a odtlačok pečiatky žiadateľa:
............................................................</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ltText="MSP">
                <anchor moveWithCells="1">
                  <from>
                    <xdr:col>16</xdr:col>
                    <xdr:colOff>30480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5128" r:id="rId6" name="Check Box 8">
              <controlPr defaultSize="0" autoFill="0" autoLine="0" autoPict="0">
                <anchor moveWithCells="1">
                  <from>
                    <xdr:col>16</xdr:col>
                    <xdr:colOff>30480</xdr:colOff>
                    <xdr:row>19</xdr:row>
                    <xdr:rowOff>7620</xdr:rowOff>
                  </from>
                  <to>
                    <xdr:col>24</xdr:col>
                    <xdr:colOff>30480</xdr:colOff>
                    <xdr:row>21</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árok4"/>
  <dimension ref="A1:CF643"/>
  <sheetViews>
    <sheetView view="pageBreakPreview" zoomScaleNormal="100" zoomScaleSheetLayoutView="100" workbookViewId="0"/>
  </sheetViews>
  <sheetFormatPr defaultColWidth="9.109375" defaultRowHeight="13.2" x14ac:dyDescent="0.25"/>
  <cols>
    <col min="1" max="1" width="4.109375" style="46" customWidth="1"/>
    <col min="2" max="2" width="0.6640625" style="46" customWidth="1"/>
    <col min="3" max="3" width="0.6640625" style="47" customWidth="1"/>
    <col min="4" max="4" width="2.33203125" style="48" customWidth="1"/>
    <col min="5" max="5" width="0.6640625" style="48" customWidth="1"/>
    <col min="6" max="6" width="2.33203125" style="48" customWidth="1"/>
    <col min="7" max="7" width="0.6640625" style="48" customWidth="1"/>
    <col min="8" max="8" width="2.33203125" style="48" customWidth="1"/>
    <col min="9" max="9" width="0.6640625" style="48" customWidth="1"/>
    <col min="10" max="10" width="2.33203125" style="48" customWidth="1"/>
    <col min="11" max="11" width="0.6640625" style="48" customWidth="1"/>
    <col min="12" max="12" width="2.33203125" style="48" customWidth="1"/>
    <col min="13" max="13" width="0.6640625" style="48" customWidth="1"/>
    <col min="14" max="14" width="2.33203125" style="48" customWidth="1"/>
    <col min="15" max="17" width="0.6640625" style="48" customWidth="1"/>
    <col min="18" max="18" width="4.44140625" style="48" customWidth="1"/>
    <col min="19" max="20" width="0.6640625" style="48" customWidth="1"/>
    <col min="21" max="21" width="2.33203125" style="48" customWidth="1"/>
    <col min="22" max="22" width="0.6640625" style="48" customWidth="1"/>
    <col min="23" max="23" width="2.33203125" style="48" customWidth="1"/>
    <col min="24" max="24" width="0.6640625" style="48" customWidth="1"/>
    <col min="25" max="25" width="2.33203125" style="48" customWidth="1"/>
    <col min="26" max="26" width="0.6640625" style="48" customWidth="1"/>
    <col min="27" max="27" width="2.33203125" style="48" customWidth="1"/>
    <col min="28" max="28" width="0.6640625" style="48" customWidth="1"/>
    <col min="29" max="29" width="2.33203125" style="48" customWidth="1"/>
    <col min="30" max="31" width="0.6640625" style="48" customWidth="1"/>
    <col min="32" max="32" width="2.33203125" style="48" customWidth="1"/>
    <col min="33" max="33" width="0.6640625" style="48" customWidth="1"/>
    <col min="34" max="34" width="2.33203125" style="48" customWidth="1"/>
    <col min="35" max="35" width="0.6640625" style="48" customWidth="1"/>
    <col min="36" max="36" width="2.33203125" style="48" customWidth="1"/>
    <col min="37" max="37" width="0.6640625" style="48" customWidth="1"/>
    <col min="38" max="38" width="2.33203125" style="48" customWidth="1"/>
    <col min="39" max="39" width="0.6640625" style="48" customWidth="1"/>
    <col min="40" max="40" width="2.33203125" style="48" customWidth="1"/>
    <col min="41" max="41" width="0.6640625" style="48" customWidth="1"/>
    <col min="42" max="42" width="2.33203125" style="48" customWidth="1"/>
    <col min="43" max="43" width="0.6640625" style="48" customWidth="1"/>
    <col min="44" max="44" width="2.33203125" style="48" customWidth="1"/>
    <col min="45" max="45" width="0.6640625" style="48" customWidth="1"/>
    <col min="46" max="46" width="2.33203125" style="48" customWidth="1"/>
    <col min="47" max="47" width="0.6640625" style="48" customWidth="1"/>
    <col min="48" max="48" width="2.33203125" style="48" customWidth="1"/>
    <col min="49" max="49" width="0.6640625" style="48" customWidth="1"/>
    <col min="50" max="50" width="2.33203125" style="48" customWidth="1"/>
    <col min="51" max="51" width="0.6640625" style="48" customWidth="1"/>
    <col min="52" max="52" width="2.33203125" style="48" customWidth="1"/>
    <col min="53" max="53" width="0.6640625" style="48" customWidth="1"/>
    <col min="54" max="54" width="2.33203125" style="48" customWidth="1"/>
    <col min="55" max="56" width="0.44140625" style="48" customWidth="1"/>
    <col min="57" max="57" width="2.33203125" style="48" customWidth="1"/>
    <col min="58" max="58" width="0.6640625" style="48" customWidth="1"/>
    <col min="59" max="59" width="2.33203125" style="48" customWidth="1"/>
    <col min="60" max="60" width="0.6640625" style="48" customWidth="1"/>
    <col min="61" max="61" width="2.33203125" style="48" customWidth="1"/>
    <col min="62" max="62" width="0.6640625" style="48" customWidth="1"/>
    <col min="63" max="63" width="2.33203125" style="48" customWidth="1"/>
    <col min="64" max="64" width="0.6640625" style="48" customWidth="1"/>
    <col min="65" max="65" width="2.33203125" style="48" customWidth="1"/>
    <col min="66" max="66" width="0.6640625" style="48" customWidth="1"/>
    <col min="67" max="67" width="2.33203125" style="48" customWidth="1"/>
    <col min="68" max="68" width="0.6640625" style="48" customWidth="1"/>
    <col min="69" max="69" width="2.33203125" style="48" customWidth="1"/>
    <col min="70" max="70" width="0.6640625" style="48" customWidth="1"/>
    <col min="71" max="71" width="2.33203125" style="48" customWidth="1"/>
    <col min="72" max="72" width="0.6640625" style="48" customWidth="1"/>
    <col min="73" max="73" width="2.33203125" style="48" customWidth="1"/>
    <col min="74" max="74" width="0.6640625" style="48" customWidth="1"/>
    <col min="75" max="75" width="2.33203125" style="48" customWidth="1"/>
    <col min="76" max="76" width="0.6640625" style="48" customWidth="1"/>
    <col min="77" max="77" width="2.33203125" style="48" customWidth="1"/>
    <col min="78" max="78" width="0.6640625" style="48" customWidth="1"/>
    <col min="79" max="79" width="2.33203125" style="48" customWidth="1"/>
    <col min="80" max="80" width="0.6640625" style="48" customWidth="1"/>
    <col min="81" max="81" width="1.44140625" style="44" customWidth="1"/>
    <col min="82" max="87" width="9.109375" style="23" customWidth="1"/>
    <col min="88" max="16384" width="9.109375" style="23"/>
  </cols>
  <sheetData>
    <row r="1" spans="1:84" ht="12.75" customHeight="1" x14ac:dyDescent="0.25">
      <c r="C1" s="41"/>
      <c r="D1" s="41"/>
      <c r="E1" s="42"/>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4"/>
      <c r="CA1" s="43"/>
      <c r="CB1" s="43"/>
      <c r="CC1" s="93" t="b">
        <v>0</v>
      </c>
      <c r="CD1" s="61"/>
      <c r="CE1" s="61"/>
      <c r="CF1" s="61"/>
    </row>
    <row r="2" spans="1:84" x14ac:dyDescent="0.25">
      <c r="C2" s="41"/>
      <c r="D2" s="41"/>
      <c r="E2" s="42"/>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4"/>
      <c r="CA2" s="43"/>
      <c r="CB2" s="43"/>
      <c r="CC2" s="94">
        <v>2</v>
      </c>
      <c r="CD2" s="61"/>
      <c r="CE2" s="61"/>
      <c r="CF2" s="61"/>
    </row>
    <row r="3" spans="1:84" x14ac:dyDescent="0.25">
      <c r="A3" s="3"/>
      <c r="C3" s="41"/>
      <c r="D3" s="41"/>
      <c r="E3" s="42"/>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4"/>
      <c r="CA3" s="43"/>
      <c r="CB3" s="43"/>
      <c r="CC3" s="3"/>
      <c r="CD3" s="61"/>
      <c r="CE3" s="61"/>
      <c r="CF3" s="61"/>
    </row>
    <row r="4" spans="1:84" ht="9.9" customHeight="1" x14ac:dyDescent="0.25">
      <c r="A4" s="3"/>
      <c r="C4" s="41"/>
      <c r="D4" s="41"/>
      <c r="E4" s="4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4"/>
      <c r="CA4" s="43"/>
      <c r="CB4" s="43"/>
      <c r="CC4" s="3"/>
      <c r="CE4" s="61"/>
    </row>
    <row r="5" spans="1:84" ht="9.9" customHeight="1" x14ac:dyDescent="0.25">
      <c r="A5" s="3"/>
      <c r="B5" s="62"/>
      <c r="C5" s="41"/>
      <c r="D5" s="41"/>
      <c r="E5" s="42"/>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4"/>
      <c r="CA5" s="43"/>
      <c r="CB5" s="43"/>
      <c r="CC5" s="3"/>
      <c r="CE5" s="61"/>
    </row>
    <row r="6" spans="1:84" ht="18" customHeight="1" x14ac:dyDescent="0.25">
      <c r="A6" s="3"/>
      <c r="B6" s="62"/>
      <c r="C6" s="41"/>
      <c r="D6" s="41"/>
      <c r="E6" s="42"/>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4"/>
      <c r="CA6" s="43"/>
      <c r="CB6" s="43"/>
      <c r="CC6" s="3"/>
      <c r="CE6" s="61"/>
    </row>
    <row r="7" spans="1:84" ht="26.25" customHeight="1" x14ac:dyDescent="0.5">
      <c r="A7" s="3"/>
      <c r="B7" s="62"/>
      <c r="C7" s="275" t="s">
        <v>149</v>
      </c>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3"/>
      <c r="CE7" s="61"/>
    </row>
    <row r="8" spans="1:84" ht="12" customHeight="1" x14ac:dyDescent="0.3">
      <c r="A8" s="3"/>
      <c r="B8" s="62"/>
      <c r="C8" s="277" t="s">
        <v>126</v>
      </c>
      <c r="D8" s="277"/>
      <c r="E8" s="277"/>
      <c r="F8" s="277"/>
      <c r="G8" s="277"/>
      <c r="H8" s="277"/>
      <c r="I8" s="277"/>
      <c r="J8" s="277"/>
      <c r="K8" s="277"/>
      <c r="L8" s="277"/>
      <c r="M8" s="277"/>
      <c r="N8" s="277"/>
      <c r="O8" s="277"/>
      <c r="P8" s="277"/>
      <c r="Q8" s="277"/>
      <c r="R8" s="277"/>
      <c r="S8" s="277"/>
      <c r="T8" s="277"/>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359">
        <f ca="1">TODAY()</f>
        <v>44950</v>
      </c>
      <c r="BR8" s="359"/>
      <c r="BS8" s="359"/>
      <c r="BT8" s="359"/>
      <c r="BU8" s="359"/>
      <c r="BV8" s="359"/>
      <c r="BW8" s="359"/>
      <c r="BX8" s="359"/>
      <c r="BY8" s="359"/>
      <c r="BZ8" s="359"/>
      <c r="CA8" s="359"/>
      <c r="CB8" s="83"/>
      <c r="CC8" s="3"/>
      <c r="CE8" s="61"/>
    </row>
    <row r="9" spans="1:84" ht="12.75" customHeight="1" x14ac:dyDescent="0.25">
      <c r="A9" s="3"/>
      <c r="B9" s="62"/>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3"/>
    </row>
    <row r="10" spans="1:84" ht="12.75" customHeight="1" x14ac:dyDescent="0.25">
      <c r="A10" s="3"/>
      <c r="B10" s="62"/>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3"/>
    </row>
    <row r="11" spans="1:84" ht="15.75" customHeight="1" x14ac:dyDescent="0.25">
      <c r="A11" s="40"/>
      <c r="B11" s="63"/>
      <c r="C11" s="21"/>
      <c r="D11" s="21"/>
      <c r="E11" s="2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 customHeight="1" x14ac:dyDescent="0.25">
      <c r="A12" s="314"/>
      <c r="B12" s="332"/>
      <c r="C12" s="195" t="s">
        <v>135</v>
      </c>
      <c r="D12" s="195"/>
      <c r="E12" s="195"/>
      <c r="F12" s="195"/>
      <c r="G12" s="195"/>
      <c r="H12" s="195"/>
      <c r="I12" s="195"/>
      <c r="J12" s="195"/>
      <c r="K12" s="195"/>
      <c r="L12" s="195"/>
      <c r="M12" s="278" t="s">
        <v>137</v>
      </c>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c r="BX12" s="278"/>
      <c r="BY12" s="278"/>
      <c r="BZ12" s="278"/>
      <c r="CA12" s="2"/>
      <c r="CB12" s="2"/>
      <c r="CC12" s="3"/>
    </row>
    <row r="13" spans="1:84" ht="17.399999999999999" x14ac:dyDescent="0.25">
      <c r="A13" s="351"/>
      <c r="B13" s="352"/>
      <c r="C13" s="195" t="s">
        <v>136</v>
      </c>
      <c r="D13" s="195"/>
      <c r="E13" s="195"/>
      <c r="F13" s="195"/>
      <c r="G13" s="195"/>
      <c r="H13" s="195"/>
      <c r="I13" s="195"/>
      <c r="J13" s="195"/>
      <c r="K13" s="195"/>
      <c r="L13" s="195"/>
      <c r="M13" s="195"/>
      <c r="N13" s="195"/>
      <c r="O13" s="195"/>
      <c r="P13" s="195"/>
      <c r="Q13" s="195"/>
      <c r="R13" s="195"/>
      <c r="S13" s="195"/>
      <c r="T13" s="195"/>
      <c r="U13" s="195"/>
      <c r="V13" s="195"/>
      <c r="W13" s="195"/>
      <c r="X13" s="195"/>
      <c r="Y13" s="19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
      <c r="CB13" s="2"/>
      <c r="CC13" s="3"/>
    </row>
    <row r="14" spans="1:84" ht="17.399999999999999" x14ac:dyDescent="0.25">
      <c r="A14" s="351"/>
      <c r="B14" s="352"/>
      <c r="C14" s="260" t="s">
        <v>128</v>
      </c>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2" t="str">
        <f>IF(Úvod!H20="","",Úvod!H20)</f>
        <v/>
      </c>
      <c r="AO14" s="262"/>
      <c r="AP14" s="262"/>
      <c r="AQ14" s="262"/>
      <c r="AR14" s="262"/>
      <c r="AS14" s="262"/>
      <c r="AT14" s="262"/>
      <c r="AU14" s="262"/>
      <c r="AV14" s="262"/>
      <c r="AW14" s="262"/>
      <c r="AX14" s="262"/>
      <c r="AY14" s="262"/>
      <c r="AZ14" s="262"/>
      <c r="BA14" s="262"/>
      <c r="BB14" s="262"/>
      <c r="BC14" s="262"/>
      <c r="BD14" s="262"/>
      <c r="BE14" s="25"/>
      <c r="BF14" s="25"/>
      <c r="BG14" s="25"/>
      <c r="BH14" s="25"/>
      <c r="BI14" s="25"/>
      <c r="BJ14" s="25"/>
      <c r="BK14" s="25"/>
      <c r="BL14" s="25"/>
      <c r="BM14" s="25"/>
      <c r="BN14" s="25"/>
      <c r="BO14" s="25"/>
      <c r="BP14" s="25"/>
      <c r="BQ14" s="25"/>
      <c r="BR14" s="25"/>
      <c r="BS14" s="25"/>
      <c r="BT14" s="25"/>
      <c r="BU14" s="25"/>
      <c r="BV14" s="25"/>
      <c r="BW14" s="25"/>
      <c r="BX14" s="25"/>
      <c r="BY14" s="25"/>
      <c r="BZ14" s="25"/>
      <c r="CA14" s="2"/>
      <c r="CB14" s="2"/>
      <c r="CC14" s="3"/>
    </row>
    <row r="15" spans="1:84" ht="17.399999999999999" x14ac:dyDescent="0.25">
      <c r="A15" s="314"/>
      <c r="B15" s="332"/>
      <c r="C15" s="260" t="s">
        <v>129</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2" t="str">
        <f>IF(Úvod!H21="","",Úvod!H21)</f>
        <v/>
      </c>
      <c r="AO15" s="262"/>
      <c r="AP15" s="262"/>
      <c r="AQ15" s="262"/>
      <c r="AR15" s="262"/>
      <c r="AS15" s="262"/>
      <c r="AT15" s="262"/>
      <c r="AU15" s="262"/>
      <c r="AV15" s="262"/>
      <c r="AW15" s="262"/>
      <c r="AX15" s="262"/>
      <c r="AY15" s="262"/>
      <c r="AZ15" s="262"/>
      <c r="BA15" s="262"/>
      <c r="BB15" s="262"/>
      <c r="BC15" s="262"/>
      <c r="BD15" s="262"/>
      <c r="BE15" s="25"/>
      <c r="BF15" s="25"/>
      <c r="BG15" s="25"/>
      <c r="BH15" s="25"/>
      <c r="BI15" s="25"/>
      <c r="BJ15" s="25"/>
      <c r="BK15" s="25"/>
      <c r="BL15" s="25"/>
      <c r="BM15" s="25"/>
      <c r="BN15" s="25"/>
      <c r="BO15" s="25"/>
      <c r="BP15" s="25"/>
      <c r="BQ15" s="25"/>
      <c r="BR15" s="25"/>
      <c r="BS15" s="25"/>
      <c r="BT15" s="25"/>
      <c r="BU15" s="25"/>
      <c r="BV15" s="25"/>
      <c r="BW15" s="25"/>
      <c r="BX15" s="25"/>
      <c r="BY15" s="25"/>
      <c r="BZ15" s="25"/>
      <c r="CA15" s="2"/>
      <c r="CB15" s="2"/>
      <c r="CC15" s="3"/>
    </row>
    <row r="16" spans="1:84" ht="9.9" customHeight="1" x14ac:dyDescent="0.25">
      <c r="A16" s="314"/>
      <c r="B16" s="332"/>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
      <c r="BP16" s="2"/>
      <c r="BQ16" s="2"/>
      <c r="BR16" s="2"/>
      <c r="BS16" s="2"/>
      <c r="BT16" s="2"/>
      <c r="BU16" s="2"/>
      <c r="BV16" s="2"/>
      <c r="BW16" s="2"/>
      <c r="BX16" s="2"/>
      <c r="BY16" s="2"/>
      <c r="BZ16" s="3"/>
      <c r="CA16" s="2"/>
      <c r="CB16" s="2"/>
      <c r="CC16" s="3"/>
    </row>
    <row r="17" spans="1:83" ht="18" customHeight="1" x14ac:dyDescent="0.25">
      <c r="A17" s="312"/>
      <c r="B17" s="313"/>
      <c r="C17" s="347" t="s">
        <v>132</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3"/>
    </row>
    <row r="18" spans="1:83" ht="9.9" customHeight="1" x14ac:dyDescent="0.25">
      <c r="A18" s="40"/>
      <c r="B18" s="40"/>
      <c r="C18" s="2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0"/>
      <c r="B19" s="40"/>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
      <c r="BP19" s="2"/>
      <c r="BQ19" s="2"/>
      <c r="BR19" s="2"/>
      <c r="BS19" s="2"/>
      <c r="BT19" s="2"/>
      <c r="BU19" s="2"/>
      <c r="BV19" s="2"/>
      <c r="BW19" s="2"/>
      <c r="BX19" s="2"/>
      <c r="BY19" s="2"/>
      <c r="BZ19" s="2"/>
      <c r="CA19" s="2"/>
      <c r="CB19" s="2"/>
      <c r="CC19" s="3"/>
      <c r="CD19" s="3"/>
      <c r="CE19" s="3"/>
    </row>
    <row r="20" spans="1:83" s="3" customFormat="1" x14ac:dyDescent="0.25">
      <c r="A20" s="314"/>
      <c r="B20" s="332"/>
      <c r="C20" s="173" t="s">
        <v>35</v>
      </c>
      <c r="D20" s="173"/>
      <c r="E20" s="173"/>
      <c r="F20" s="173"/>
      <c r="G20" s="173"/>
      <c r="H20" s="173"/>
      <c r="I20" s="173"/>
      <c r="J20" s="173"/>
      <c r="K20" s="173"/>
      <c r="L20" s="173"/>
      <c r="M20" s="173"/>
      <c r="N20" s="173"/>
      <c r="O20" s="173"/>
      <c r="P20" s="173"/>
      <c r="Q20" s="62"/>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CD20" s="23"/>
      <c r="CE20" s="23"/>
    </row>
    <row r="21" spans="1:83" s="3" customFormat="1" x14ac:dyDescent="0.25">
      <c r="A21" s="314"/>
      <c r="B21" s="332"/>
      <c r="C21" s="28"/>
      <c r="D21" s="28"/>
      <c r="E21" s="28"/>
      <c r="F21" s="28"/>
      <c r="G21" s="28"/>
      <c r="H21" s="28"/>
      <c r="I21" s="28"/>
      <c r="J21" s="28"/>
      <c r="K21" s="28"/>
      <c r="L21" s="28"/>
      <c r="M21" s="28"/>
      <c r="N21" s="28"/>
      <c r="O21" s="28"/>
      <c r="P21" s="28"/>
      <c r="Q21" s="62"/>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CD21" s="23"/>
      <c r="CE21" s="23"/>
    </row>
    <row r="22" spans="1:83" s="3" customFormat="1" ht="18" customHeight="1" x14ac:dyDescent="0.25">
      <c r="A22" s="314"/>
      <c r="B22" s="332"/>
      <c r="C22" s="347" t="s">
        <v>133</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D22" s="23"/>
      <c r="CE22" s="23"/>
    </row>
    <row r="23" spans="1:83" s="3" customFormat="1" x14ac:dyDescent="0.25">
      <c r="A23" s="314"/>
      <c r="B23" s="332"/>
      <c r="C23" s="173" t="s">
        <v>57</v>
      </c>
      <c r="D23" s="173"/>
      <c r="E23" s="173"/>
      <c r="F23" s="173"/>
      <c r="G23" s="173"/>
      <c r="H23" s="173"/>
      <c r="I23" s="173"/>
      <c r="J23" s="173"/>
      <c r="K23" s="173"/>
      <c r="L23" s="173"/>
      <c r="M23" s="173"/>
      <c r="N23" s="173"/>
      <c r="O23" s="173"/>
      <c r="P23" s="173"/>
      <c r="Q23" s="6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CB23" s="1"/>
      <c r="CD23" s="23"/>
      <c r="CE23" s="23"/>
    </row>
    <row r="24" spans="1:83" ht="9.9" customHeight="1" x14ac:dyDescent="0.25">
      <c r="A24" s="64"/>
      <c r="B24" s="64"/>
      <c r="C24" s="173"/>
      <c r="D24" s="173"/>
      <c r="E24" s="173"/>
      <c r="F24" s="173"/>
      <c r="G24" s="173"/>
      <c r="H24" s="173"/>
      <c r="I24" s="173"/>
      <c r="J24" s="173"/>
      <c r="K24" s="173"/>
      <c r="L24" s="173"/>
      <c r="M24" s="173"/>
      <c r="N24" s="173"/>
      <c r="O24" s="173"/>
      <c r="P24" s="173"/>
      <c r="Q24" s="6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
      <c r="CA24" s="3"/>
      <c r="CB24" s="1"/>
      <c r="CC24" s="3"/>
    </row>
    <row r="25" spans="1:83" ht="3.75" customHeight="1" x14ac:dyDescent="0.25">
      <c r="A25" s="312"/>
      <c r="B25" s="313"/>
      <c r="C25" s="28"/>
      <c r="D25" s="28"/>
      <c r="E25" s="28"/>
      <c r="F25" s="28"/>
      <c r="G25" s="28"/>
      <c r="H25" s="28"/>
      <c r="I25" s="28"/>
      <c r="J25" s="28"/>
      <c r="K25" s="28"/>
      <c r="L25" s="28"/>
      <c r="M25" s="28"/>
      <c r="N25" s="28"/>
      <c r="O25" s="28"/>
      <c r="P25" s="28"/>
      <c r="Q25" s="6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
      <c r="CA25" s="3"/>
      <c r="CB25" s="1"/>
      <c r="CC25" s="3"/>
    </row>
    <row r="26" spans="1:83" ht="18" customHeight="1" x14ac:dyDescent="0.25">
      <c r="A26" s="40"/>
      <c r="B26" s="40"/>
      <c r="C26" s="199" t="s">
        <v>134</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3"/>
    </row>
    <row r="27" spans="1:83" ht="10.5" customHeight="1" x14ac:dyDescent="0.25">
      <c r="A27" s="40"/>
      <c r="B27" s="40"/>
      <c r="C27" s="28"/>
      <c r="D27" s="28"/>
      <c r="E27" s="28"/>
      <c r="F27" s="28"/>
      <c r="G27" s="28"/>
      <c r="H27" s="28"/>
      <c r="I27" s="28"/>
      <c r="J27" s="28"/>
      <c r="K27" s="28"/>
      <c r="L27" s="28"/>
      <c r="M27" s="28"/>
      <c r="N27" s="28"/>
      <c r="O27" s="28"/>
      <c r="P27" s="28"/>
      <c r="Q27" s="6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
      <c r="CA27" s="3"/>
      <c r="CB27" s="1"/>
      <c r="CC27" s="3"/>
    </row>
    <row r="28" spans="1:83" ht="12" customHeight="1" thickBot="1" x14ac:dyDescent="0.3">
      <c r="A28" s="40"/>
      <c r="B28" s="40"/>
      <c r="C28" s="141" t="s">
        <v>89</v>
      </c>
      <c r="D28" s="141"/>
      <c r="E28" s="141"/>
      <c r="F28" s="141"/>
      <c r="G28" s="141"/>
      <c r="H28" s="141"/>
      <c r="I28" s="141"/>
      <c r="J28" s="141"/>
      <c r="K28" s="141"/>
      <c r="L28" s="141"/>
      <c r="M28" s="141"/>
      <c r="N28" s="141"/>
      <c r="O28" s="141"/>
      <c r="P28" s="141"/>
      <c r="Q28" s="65"/>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
      <c r="CA28" s="3"/>
      <c r="CB28" s="1"/>
      <c r="CC28" s="3"/>
    </row>
    <row r="29" spans="1:83" ht="13.5" customHeight="1" thickBot="1" x14ac:dyDescent="0.3">
      <c r="A29" s="40"/>
      <c r="B29" s="40"/>
      <c r="C29" s="155" t="s">
        <v>42</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7"/>
      <c r="CC29" s="3"/>
    </row>
    <row r="30" spans="1:83" ht="9.9" customHeight="1" x14ac:dyDescent="0.25">
      <c r="A30" s="314"/>
      <c r="B30" s="332"/>
      <c r="C30" s="348" t="s">
        <v>44</v>
      </c>
      <c r="D30" s="349"/>
      <c r="E30" s="349"/>
      <c r="F30" s="349"/>
      <c r="G30" s="349"/>
      <c r="H30" s="349"/>
      <c r="I30" s="349"/>
      <c r="J30" s="349"/>
      <c r="K30" s="349"/>
      <c r="L30" s="349"/>
      <c r="M30" s="349"/>
      <c r="N30" s="349"/>
      <c r="O30" s="349"/>
      <c r="P30" s="349"/>
      <c r="Q30" s="349"/>
      <c r="R30" s="349"/>
      <c r="S30" s="349"/>
      <c r="T30" s="349"/>
      <c r="U30" s="349"/>
      <c r="V30" s="349"/>
      <c r="W30" s="349"/>
      <c r="X30" s="349"/>
      <c r="Y30" s="349"/>
      <c r="Z30" s="350"/>
      <c r="AA30" s="353" t="s">
        <v>15</v>
      </c>
      <c r="AB30" s="354"/>
      <c r="AC30" s="354"/>
      <c r="AD30" s="355"/>
      <c r="AE30" s="129" t="s">
        <v>16</v>
      </c>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1"/>
      <c r="BD30" s="248" t="s">
        <v>17</v>
      </c>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50"/>
      <c r="CC30" s="3"/>
    </row>
    <row r="31" spans="1:83" ht="4.5" customHeight="1" x14ac:dyDescent="0.25">
      <c r="A31" s="351"/>
      <c r="B31" s="352"/>
      <c r="C31" s="328"/>
      <c r="D31" s="197"/>
      <c r="E31" s="197"/>
      <c r="F31" s="197"/>
      <c r="G31" s="197"/>
      <c r="H31" s="197"/>
      <c r="I31" s="197"/>
      <c r="J31" s="197"/>
      <c r="K31" s="197"/>
      <c r="L31" s="197"/>
      <c r="M31" s="197"/>
      <c r="N31" s="197"/>
      <c r="O31" s="197"/>
      <c r="P31" s="197"/>
      <c r="Q31" s="197"/>
      <c r="R31" s="197"/>
      <c r="S31" s="197"/>
      <c r="T31" s="197"/>
      <c r="U31" s="197"/>
      <c r="V31" s="197"/>
      <c r="W31" s="197"/>
      <c r="X31" s="197"/>
      <c r="Y31" s="197"/>
      <c r="Z31" s="198"/>
      <c r="AA31" s="356"/>
      <c r="AB31" s="357"/>
      <c r="AC31" s="357"/>
      <c r="AD31" s="358"/>
      <c r="AE31" s="132"/>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4"/>
      <c r="BD31" s="251"/>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3"/>
      <c r="CC31" s="3"/>
    </row>
    <row r="32" spans="1:83" ht="4.5" customHeight="1" x14ac:dyDescent="0.25">
      <c r="A32" s="351"/>
      <c r="B32" s="352"/>
      <c r="C32" s="328"/>
      <c r="D32" s="197"/>
      <c r="E32" s="197"/>
      <c r="F32" s="197"/>
      <c r="G32" s="197"/>
      <c r="H32" s="197"/>
      <c r="I32" s="197"/>
      <c r="J32" s="197"/>
      <c r="K32" s="197"/>
      <c r="L32" s="197"/>
      <c r="M32" s="197"/>
      <c r="N32" s="197"/>
      <c r="O32" s="197"/>
      <c r="P32" s="197"/>
      <c r="Q32" s="197"/>
      <c r="R32" s="197"/>
      <c r="S32" s="197"/>
      <c r="T32" s="197"/>
      <c r="U32" s="197"/>
      <c r="V32" s="197"/>
      <c r="W32" s="197"/>
      <c r="X32" s="197"/>
      <c r="Y32" s="197"/>
      <c r="Z32" s="198"/>
      <c r="AA32" s="356"/>
      <c r="AB32" s="357"/>
      <c r="AC32" s="357"/>
      <c r="AD32" s="358"/>
      <c r="AE32" s="132"/>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4"/>
      <c r="BD32" s="251"/>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3"/>
      <c r="CC32" s="3"/>
    </row>
    <row r="33" spans="1:81" ht="8.4" customHeight="1" x14ac:dyDescent="0.25">
      <c r="A33" s="314"/>
      <c r="B33" s="332"/>
      <c r="C33" s="328" t="s">
        <v>7</v>
      </c>
      <c r="D33" s="197"/>
      <c r="E33" s="197"/>
      <c r="F33" s="197"/>
      <c r="G33" s="197"/>
      <c r="H33" s="197"/>
      <c r="I33" s="197"/>
      <c r="J33" s="197"/>
      <c r="K33" s="197"/>
      <c r="L33" s="197"/>
      <c r="M33" s="197"/>
      <c r="N33" s="197"/>
      <c r="O33" s="197"/>
      <c r="P33" s="197"/>
      <c r="Q33" s="197"/>
      <c r="R33" s="197"/>
      <c r="S33" s="197"/>
      <c r="T33" s="197"/>
      <c r="U33" s="197"/>
      <c r="V33" s="197"/>
      <c r="W33" s="197"/>
      <c r="X33" s="197"/>
      <c r="Y33" s="197"/>
      <c r="Z33" s="198"/>
      <c r="AA33" s="132" t="s">
        <v>8</v>
      </c>
      <c r="AB33" s="133"/>
      <c r="AC33" s="133"/>
      <c r="AD33" s="134"/>
      <c r="AE33" s="132"/>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4"/>
      <c r="BD33" s="251"/>
      <c r="BE33" s="252"/>
      <c r="BF33" s="252"/>
      <c r="BG33" s="252"/>
      <c r="BH33" s="252"/>
      <c r="BI33" s="252"/>
      <c r="BJ33" s="252"/>
      <c r="BK33" s="252"/>
      <c r="BL33" s="252"/>
      <c r="BM33" s="252"/>
      <c r="BN33" s="252"/>
      <c r="BO33" s="252"/>
      <c r="BP33" s="252"/>
      <c r="BQ33" s="252"/>
      <c r="BR33" s="252"/>
      <c r="BS33" s="252"/>
      <c r="BT33" s="252"/>
      <c r="BU33" s="252"/>
      <c r="BV33" s="252"/>
      <c r="BW33" s="252"/>
      <c r="BX33" s="252"/>
      <c r="BY33" s="252"/>
      <c r="BZ33" s="252"/>
      <c r="CA33" s="252"/>
      <c r="CB33" s="253"/>
      <c r="CC33" s="3"/>
    </row>
    <row r="34" spans="1:81" ht="9.9" customHeight="1" x14ac:dyDescent="0.25">
      <c r="A34" s="314"/>
      <c r="B34" s="332"/>
      <c r="C34" s="328"/>
      <c r="D34" s="197"/>
      <c r="E34" s="197"/>
      <c r="F34" s="197"/>
      <c r="G34" s="197"/>
      <c r="H34" s="197"/>
      <c r="I34" s="197"/>
      <c r="J34" s="197"/>
      <c r="K34" s="197"/>
      <c r="L34" s="197"/>
      <c r="M34" s="197"/>
      <c r="N34" s="197"/>
      <c r="O34" s="197"/>
      <c r="P34" s="197"/>
      <c r="Q34" s="197"/>
      <c r="R34" s="197"/>
      <c r="S34" s="197"/>
      <c r="T34" s="197"/>
      <c r="U34" s="197"/>
      <c r="V34" s="197"/>
      <c r="W34" s="197"/>
      <c r="X34" s="197"/>
      <c r="Y34" s="197"/>
      <c r="Z34" s="198"/>
      <c r="AA34" s="132"/>
      <c r="AB34" s="133"/>
      <c r="AC34" s="133"/>
      <c r="AD34" s="134"/>
      <c r="AE34" s="132" t="s">
        <v>10</v>
      </c>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4"/>
      <c r="BD34" s="132" t="s">
        <v>33</v>
      </c>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221"/>
      <c r="CC34" s="3"/>
    </row>
    <row r="35" spans="1:81" ht="9.9" customHeight="1" x14ac:dyDescent="0.25">
      <c r="A35" s="312"/>
      <c r="B35" s="313"/>
      <c r="C35" s="328"/>
      <c r="D35" s="197"/>
      <c r="E35" s="197"/>
      <c r="F35" s="197"/>
      <c r="G35" s="197"/>
      <c r="H35" s="197"/>
      <c r="I35" s="197"/>
      <c r="J35" s="197"/>
      <c r="K35" s="197"/>
      <c r="L35" s="197"/>
      <c r="M35" s="197"/>
      <c r="N35" s="197"/>
      <c r="O35" s="197"/>
      <c r="P35" s="197"/>
      <c r="Q35" s="197"/>
      <c r="R35" s="197"/>
      <c r="S35" s="197"/>
      <c r="T35" s="197"/>
      <c r="U35" s="197"/>
      <c r="V35" s="197"/>
      <c r="W35" s="197"/>
      <c r="X35" s="197"/>
      <c r="Y35" s="197"/>
      <c r="Z35" s="198"/>
      <c r="AA35" s="132"/>
      <c r="AB35" s="133"/>
      <c r="AC35" s="133"/>
      <c r="AD35" s="134"/>
      <c r="AE35" s="132"/>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4"/>
      <c r="BD35" s="132"/>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221"/>
      <c r="CC35" s="3"/>
    </row>
    <row r="36" spans="1:81" ht="4.5" customHeight="1" thickBot="1" x14ac:dyDescent="0.3">
      <c r="A36" s="312"/>
      <c r="B36" s="312"/>
      <c r="C36" s="316"/>
      <c r="D36" s="317"/>
      <c r="E36" s="317"/>
      <c r="F36" s="317"/>
      <c r="G36" s="317"/>
      <c r="H36" s="317"/>
      <c r="I36" s="317"/>
      <c r="J36" s="317"/>
      <c r="K36" s="317"/>
      <c r="L36" s="317"/>
      <c r="M36" s="317"/>
      <c r="N36" s="317"/>
      <c r="O36" s="317"/>
      <c r="P36" s="317"/>
      <c r="Q36" s="317"/>
      <c r="R36" s="317"/>
      <c r="S36" s="317"/>
      <c r="T36" s="317"/>
      <c r="U36" s="317"/>
      <c r="V36" s="317"/>
      <c r="W36" s="317"/>
      <c r="X36" s="317"/>
      <c r="Y36" s="317"/>
      <c r="Z36" s="318"/>
      <c r="AA36" s="319" t="s">
        <v>40</v>
      </c>
      <c r="AB36" s="320"/>
      <c r="AC36" s="320"/>
      <c r="AD36" s="321"/>
      <c r="AE36" s="309"/>
      <c r="AF36" s="310"/>
      <c r="AG36" s="310"/>
      <c r="AH36" s="310"/>
      <c r="AI36" s="310"/>
      <c r="AJ36" s="310"/>
      <c r="AK36" s="310"/>
      <c r="AL36" s="310"/>
      <c r="AM36" s="310"/>
      <c r="AN36" s="310"/>
      <c r="AO36" s="310"/>
      <c r="AP36" s="310"/>
      <c r="AQ36" s="310"/>
      <c r="AR36" s="310"/>
      <c r="AS36" s="310"/>
      <c r="AT36" s="310"/>
      <c r="AU36" s="310"/>
      <c r="AV36" s="310"/>
      <c r="AW36" s="310"/>
      <c r="AX36" s="310"/>
      <c r="AY36" s="310"/>
      <c r="AZ36" s="310"/>
      <c r="BA36" s="310"/>
      <c r="BB36" s="310"/>
      <c r="BC36" s="310"/>
      <c r="BD36" s="309"/>
      <c r="BE36" s="310"/>
      <c r="BF36" s="310"/>
      <c r="BG36" s="310"/>
      <c r="BH36" s="310"/>
      <c r="BI36" s="310"/>
      <c r="BJ36" s="310"/>
      <c r="BK36" s="310"/>
      <c r="BL36" s="310"/>
      <c r="BM36" s="310"/>
      <c r="BN36" s="310"/>
      <c r="BO36" s="310"/>
      <c r="BP36" s="310"/>
      <c r="BQ36" s="310"/>
      <c r="BR36" s="310"/>
      <c r="BS36" s="310"/>
      <c r="BT36" s="310"/>
      <c r="BU36" s="310"/>
      <c r="BV36" s="310"/>
      <c r="BW36" s="310"/>
      <c r="BX36" s="310"/>
      <c r="BY36" s="310"/>
      <c r="BZ36" s="310"/>
      <c r="CA36" s="310"/>
      <c r="CB36" s="311"/>
      <c r="CC36" s="3"/>
    </row>
    <row r="37" spans="1:81" ht="9.9" customHeight="1" x14ac:dyDescent="0.25">
      <c r="A37" s="314"/>
      <c r="B37" s="314"/>
      <c r="C37" s="159" t="s">
        <v>41</v>
      </c>
      <c r="D37" s="127"/>
      <c r="E37" s="127"/>
      <c r="F37" s="127"/>
      <c r="G37" s="127"/>
      <c r="H37" s="127"/>
      <c r="I37" s="127"/>
      <c r="J37" s="127"/>
      <c r="K37" s="127"/>
      <c r="L37" s="127"/>
      <c r="M37" s="127"/>
      <c r="N37" s="127"/>
      <c r="O37" s="127"/>
      <c r="P37" s="127"/>
      <c r="Q37" s="127"/>
      <c r="R37" s="127"/>
      <c r="S37" s="127"/>
      <c r="T37" s="127"/>
      <c r="U37" s="127"/>
      <c r="V37" s="127"/>
      <c r="W37" s="127"/>
      <c r="X37" s="127"/>
      <c r="Y37" s="127"/>
      <c r="Z37" s="128"/>
      <c r="AA37" s="322"/>
      <c r="AB37" s="323"/>
      <c r="AC37" s="323"/>
      <c r="AD37" s="324"/>
      <c r="AE37" s="212"/>
      <c r="AF37" s="222"/>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4"/>
      <c r="BC37" s="230"/>
      <c r="BD37" s="212"/>
      <c r="BE37" s="222"/>
      <c r="BF37" s="223"/>
      <c r="BG37" s="223"/>
      <c r="BH37" s="223"/>
      <c r="BI37" s="223"/>
      <c r="BJ37" s="223"/>
      <c r="BK37" s="223"/>
      <c r="BL37" s="223"/>
      <c r="BM37" s="223"/>
      <c r="BN37" s="223"/>
      <c r="BO37" s="223"/>
      <c r="BP37" s="223"/>
      <c r="BQ37" s="223"/>
      <c r="BR37" s="223"/>
      <c r="BS37" s="223"/>
      <c r="BT37" s="223"/>
      <c r="BU37" s="223"/>
      <c r="BV37" s="223"/>
      <c r="BW37" s="223"/>
      <c r="BX37" s="223"/>
      <c r="BY37" s="223"/>
      <c r="BZ37" s="223"/>
      <c r="CA37" s="224"/>
      <c r="CB37" s="315"/>
      <c r="CC37" s="3"/>
    </row>
    <row r="38" spans="1:81" ht="9.9" customHeight="1" thickBot="1" x14ac:dyDescent="0.3">
      <c r="A38" s="64"/>
      <c r="B38" s="64"/>
      <c r="C38" s="159"/>
      <c r="D38" s="127"/>
      <c r="E38" s="127"/>
      <c r="F38" s="127"/>
      <c r="G38" s="127"/>
      <c r="H38" s="127"/>
      <c r="I38" s="127"/>
      <c r="J38" s="127"/>
      <c r="K38" s="127"/>
      <c r="L38" s="127"/>
      <c r="M38" s="127"/>
      <c r="N38" s="127"/>
      <c r="O38" s="127"/>
      <c r="P38" s="127"/>
      <c r="Q38" s="127"/>
      <c r="R38" s="127"/>
      <c r="S38" s="127"/>
      <c r="T38" s="127"/>
      <c r="U38" s="127"/>
      <c r="V38" s="127"/>
      <c r="W38" s="127"/>
      <c r="X38" s="127"/>
      <c r="Y38" s="127"/>
      <c r="Z38" s="128"/>
      <c r="AA38" s="322"/>
      <c r="AB38" s="323"/>
      <c r="AC38" s="323"/>
      <c r="AD38" s="324"/>
      <c r="AE38" s="212"/>
      <c r="AF38" s="225"/>
      <c r="AG38" s="226"/>
      <c r="AH38" s="226"/>
      <c r="AI38" s="226"/>
      <c r="AJ38" s="226"/>
      <c r="AK38" s="226"/>
      <c r="AL38" s="226"/>
      <c r="AM38" s="226"/>
      <c r="AN38" s="226"/>
      <c r="AO38" s="226"/>
      <c r="AP38" s="226"/>
      <c r="AQ38" s="226"/>
      <c r="AR38" s="226"/>
      <c r="AS38" s="226"/>
      <c r="AT38" s="226"/>
      <c r="AU38" s="226"/>
      <c r="AV38" s="226"/>
      <c r="AW38" s="226"/>
      <c r="AX38" s="226"/>
      <c r="AY38" s="226"/>
      <c r="AZ38" s="226"/>
      <c r="BA38" s="226"/>
      <c r="BB38" s="227"/>
      <c r="BC38" s="230"/>
      <c r="BD38" s="212"/>
      <c r="BE38" s="225"/>
      <c r="BF38" s="226"/>
      <c r="BG38" s="226"/>
      <c r="BH38" s="226"/>
      <c r="BI38" s="226"/>
      <c r="BJ38" s="226"/>
      <c r="BK38" s="226"/>
      <c r="BL38" s="226"/>
      <c r="BM38" s="226"/>
      <c r="BN38" s="226"/>
      <c r="BO38" s="226"/>
      <c r="BP38" s="226"/>
      <c r="BQ38" s="226"/>
      <c r="BR38" s="226"/>
      <c r="BS38" s="226"/>
      <c r="BT38" s="226"/>
      <c r="BU38" s="226"/>
      <c r="BV38" s="226"/>
      <c r="BW38" s="226"/>
      <c r="BX38" s="226"/>
      <c r="BY38" s="226"/>
      <c r="BZ38" s="226"/>
      <c r="CA38" s="227"/>
      <c r="CB38" s="315"/>
      <c r="CC38" s="3"/>
    </row>
    <row r="39" spans="1:81" ht="3" customHeight="1" x14ac:dyDescent="0.25">
      <c r="A39" s="312"/>
      <c r="B39" s="312"/>
      <c r="C39" s="343"/>
      <c r="D39" s="344"/>
      <c r="E39" s="344"/>
      <c r="F39" s="344"/>
      <c r="G39" s="344"/>
      <c r="H39" s="344"/>
      <c r="I39" s="344"/>
      <c r="J39" s="344"/>
      <c r="K39" s="344"/>
      <c r="L39" s="344"/>
      <c r="M39" s="344"/>
      <c r="N39" s="344"/>
      <c r="O39" s="344"/>
      <c r="P39" s="344"/>
      <c r="Q39" s="344"/>
      <c r="R39" s="344"/>
      <c r="S39" s="344"/>
      <c r="T39" s="344"/>
      <c r="U39" s="344"/>
      <c r="V39" s="344"/>
      <c r="W39" s="344"/>
      <c r="X39" s="344"/>
      <c r="Y39" s="344"/>
      <c r="Z39" s="345"/>
      <c r="AA39" s="322"/>
      <c r="AB39" s="323"/>
      <c r="AC39" s="323"/>
      <c r="AD39" s="324"/>
      <c r="AE39" s="212"/>
      <c r="AF39" s="346"/>
      <c r="AG39" s="346"/>
      <c r="AH39" s="346"/>
      <c r="AI39" s="346"/>
      <c r="AJ39" s="346"/>
      <c r="AK39" s="346"/>
      <c r="AL39" s="346"/>
      <c r="AM39" s="346"/>
      <c r="AN39" s="346"/>
      <c r="AO39" s="346"/>
      <c r="AP39" s="346"/>
      <c r="AQ39" s="346"/>
      <c r="AR39" s="346"/>
      <c r="AS39" s="346"/>
      <c r="AT39" s="346"/>
      <c r="AU39" s="346"/>
      <c r="AV39" s="346"/>
      <c r="AW39" s="346"/>
      <c r="AX39" s="346"/>
      <c r="AY39" s="346"/>
      <c r="AZ39" s="346"/>
      <c r="BA39" s="346"/>
      <c r="BB39" s="346"/>
      <c r="BC39" s="230"/>
      <c r="BD39" s="212"/>
      <c r="BE39" s="346"/>
      <c r="BF39" s="346"/>
      <c r="BG39" s="346"/>
      <c r="BH39" s="346"/>
      <c r="BI39" s="346"/>
      <c r="BJ39" s="346"/>
      <c r="BK39" s="346"/>
      <c r="BL39" s="346"/>
      <c r="BM39" s="346"/>
      <c r="BN39" s="346"/>
      <c r="BO39" s="346"/>
      <c r="BP39" s="346"/>
      <c r="BQ39" s="346"/>
      <c r="BR39" s="346"/>
      <c r="BS39" s="346"/>
      <c r="BT39" s="346"/>
      <c r="BU39" s="346"/>
      <c r="BV39" s="346"/>
      <c r="BW39" s="346"/>
      <c r="BX39" s="346"/>
      <c r="BY39" s="346"/>
      <c r="BZ39" s="346"/>
      <c r="CA39" s="346"/>
      <c r="CB39" s="315"/>
      <c r="CC39" s="3"/>
    </row>
    <row r="40" spans="1:81" ht="6" customHeight="1" thickBot="1" x14ac:dyDescent="0.3">
      <c r="A40" s="40"/>
      <c r="B40" s="40"/>
      <c r="C40" s="66"/>
      <c r="D40" s="67"/>
      <c r="E40" s="67"/>
      <c r="F40" s="67"/>
      <c r="G40" s="67"/>
      <c r="H40" s="67"/>
      <c r="I40" s="67"/>
      <c r="J40" s="67"/>
      <c r="K40" s="67"/>
      <c r="L40" s="67"/>
      <c r="M40" s="67"/>
      <c r="N40" s="67"/>
      <c r="O40" s="67"/>
      <c r="P40" s="67"/>
      <c r="Q40" s="67"/>
      <c r="R40" s="67"/>
      <c r="S40" s="67"/>
      <c r="T40" s="67"/>
      <c r="U40" s="67"/>
      <c r="V40" s="67"/>
      <c r="W40" s="67"/>
      <c r="X40" s="67"/>
      <c r="Y40" s="67"/>
      <c r="Z40" s="68"/>
      <c r="AA40" s="319" t="s">
        <v>20</v>
      </c>
      <c r="AB40" s="320"/>
      <c r="AC40" s="320"/>
      <c r="AD40" s="321"/>
      <c r="AE40" s="309"/>
      <c r="AF40" s="310"/>
      <c r="AG40" s="310"/>
      <c r="AH40" s="310"/>
      <c r="AI40" s="310"/>
      <c r="AJ40" s="310"/>
      <c r="AK40" s="310"/>
      <c r="AL40" s="310"/>
      <c r="AM40" s="310"/>
      <c r="AN40" s="310"/>
      <c r="AO40" s="310"/>
      <c r="AP40" s="310"/>
      <c r="AQ40" s="310"/>
      <c r="AR40" s="310"/>
      <c r="AS40" s="310"/>
      <c r="AT40" s="310"/>
      <c r="AU40" s="310"/>
      <c r="AV40" s="310"/>
      <c r="AW40" s="310"/>
      <c r="AX40" s="310"/>
      <c r="AY40" s="310"/>
      <c r="AZ40" s="310"/>
      <c r="BA40" s="310"/>
      <c r="BB40" s="310"/>
      <c r="BC40" s="310"/>
      <c r="BD40" s="309"/>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1"/>
      <c r="CC40" s="3"/>
    </row>
    <row r="41" spans="1:81" ht="6" customHeight="1" x14ac:dyDescent="0.25">
      <c r="A41" s="40"/>
      <c r="B41" s="40"/>
      <c r="C41" s="159" t="s">
        <v>19</v>
      </c>
      <c r="D41" s="127"/>
      <c r="E41" s="127"/>
      <c r="F41" s="127"/>
      <c r="G41" s="127"/>
      <c r="H41" s="127"/>
      <c r="I41" s="127"/>
      <c r="J41" s="127"/>
      <c r="K41" s="127"/>
      <c r="L41" s="127"/>
      <c r="M41" s="127"/>
      <c r="N41" s="127"/>
      <c r="O41" s="127"/>
      <c r="P41" s="127"/>
      <c r="Q41" s="127"/>
      <c r="R41" s="127"/>
      <c r="S41" s="127"/>
      <c r="T41" s="127"/>
      <c r="U41" s="127"/>
      <c r="V41" s="127"/>
      <c r="W41" s="127"/>
      <c r="X41" s="127"/>
      <c r="Y41" s="127"/>
      <c r="Z41" s="128"/>
      <c r="AA41" s="322"/>
      <c r="AB41" s="323"/>
      <c r="AC41" s="323"/>
      <c r="AD41" s="324"/>
      <c r="AE41" s="212"/>
      <c r="AF41" s="222"/>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4"/>
      <c r="BC41" s="230"/>
      <c r="BD41" s="212"/>
      <c r="BE41" s="222"/>
      <c r="BF41" s="223"/>
      <c r="BG41" s="223"/>
      <c r="BH41" s="223"/>
      <c r="BI41" s="223"/>
      <c r="BJ41" s="223"/>
      <c r="BK41" s="223"/>
      <c r="BL41" s="223"/>
      <c r="BM41" s="223"/>
      <c r="BN41" s="223"/>
      <c r="BO41" s="223"/>
      <c r="BP41" s="223"/>
      <c r="BQ41" s="223"/>
      <c r="BR41" s="223"/>
      <c r="BS41" s="223"/>
      <c r="BT41" s="223"/>
      <c r="BU41" s="223"/>
      <c r="BV41" s="223"/>
      <c r="BW41" s="223"/>
      <c r="BX41" s="223"/>
      <c r="BY41" s="223"/>
      <c r="BZ41" s="223"/>
      <c r="CA41" s="224"/>
      <c r="CB41" s="315"/>
      <c r="CC41" s="3"/>
    </row>
    <row r="42" spans="1:81" ht="12.75" customHeight="1" thickBot="1" x14ac:dyDescent="0.3">
      <c r="A42" s="40"/>
      <c r="B42" s="40"/>
      <c r="C42" s="159"/>
      <c r="D42" s="127"/>
      <c r="E42" s="127"/>
      <c r="F42" s="127"/>
      <c r="G42" s="127"/>
      <c r="H42" s="127"/>
      <c r="I42" s="127"/>
      <c r="J42" s="127"/>
      <c r="K42" s="127"/>
      <c r="L42" s="127"/>
      <c r="M42" s="127"/>
      <c r="N42" s="127"/>
      <c r="O42" s="127"/>
      <c r="P42" s="127"/>
      <c r="Q42" s="127"/>
      <c r="R42" s="127"/>
      <c r="S42" s="127"/>
      <c r="T42" s="127"/>
      <c r="U42" s="127"/>
      <c r="V42" s="127"/>
      <c r="W42" s="127"/>
      <c r="X42" s="127"/>
      <c r="Y42" s="127"/>
      <c r="Z42" s="128"/>
      <c r="AA42" s="322"/>
      <c r="AB42" s="323"/>
      <c r="AC42" s="323"/>
      <c r="AD42" s="324"/>
      <c r="AE42" s="212"/>
      <c r="AF42" s="225"/>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7"/>
      <c r="BC42" s="230"/>
      <c r="BD42" s="212"/>
      <c r="BE42" s="225"/>
      <c r="BF42" s="226"/>
      <c r="BG42" s="226"/>
      <c r="BH42" s="226"/>
      <c r="BI42" s="226"/>
      <c r="BJ42" s="226"/>
      <c r="BK42" s="226"/>
      <c r="BL42" s="226"/>
      <c r="BM42" s="226"/>
      <c r="BN42" s="226"/>
      <c r="BO42" s="226"/>
      <c r="BP42" s="226"/>
      <c r="BQ42" s="226"/>
      <c r="BR42" s="226"/>
      <c r="BS42" s="226"/>
      <c r="BT42" s="226"/>
      <c r="BU42" s="226"/>
      <c r="BV42" s="226"/>
      <c r="BW42" s="226"/>
      <c r="BX42" s="226"/>
      <c r="BY42" s="226"/>
      <c r="BZ42" s="226"/>
      <c r="CA42" s="227"/>
      <c r="CB42" s="315"/>
      <c r="CC42" s="3"/>
    </row>
    <row r="43" spans="1:81" ht="3.75" customHeight="1" thickBot="1" x14ac:dyDescent="0.3">
      <c r="A43" s="40"/>
      <c r="B43" s="40"/>
      <c r="C43" s="333"/>
      <c r="D43" s="334"/>
      <c r="E43" s="334"/>
      <c r="F43" s="334"/>
      <c r="G43" s="334"/>
      <c r="H43" s="334"/>
      <c r="I43" s="334"/>
      <c r="J43" s="334"/>
      <c r="K43" s="334"/>
      <c r="L43" s="334"/>
      <c r="M43" s="334"/>
      <c r="N43" s="334"/>
      <c r="O43" s="334"/>
      <c r="P43" s="334"/>
      <c r="Q43" s="334"/>
      <c r="R43" s="334"/>
      <c r="S43" s="334"/>
      <c r="T43" s="334"/>
      <c r="U43" s="334"/>
      <c r="V43" s="334"/>
      <c r="W43" s="334"/>
      <c r="X43" s="334"/>
      <c r="Y43" s="334"/>
      <c r="Z43" s="335"/>
      <c r="AA43" s="325"/>
      <c r="AB43" s="326"/>
      <c r="AC43" s="326"/>
      <c r="AD43" s="327"/>
      <c r="AE43" s="121"/>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239"/>
      <c r="BD43" s="121"/>
      <c r="BE43" s="122"/>
      <c r="BF43" s="122"/>
      <c r="BG43" s="122"/>
      <c r="BH43" s="122"/>
      <c r="BI43" s="122"/>
      <c r="BJ43" s="122"/>
      <c r="BK43" s="122"/>
      <c r="BL43" s="122"/>
      <c r="BM43" s="122"/>
      <c r="BN43" s="122"/>
      <c r="BO43" s="122"/>
      <c r="BP43" s="122"/>
      <c r="BQ43" s="122"/>
      <c r="BR43" s="122"/>
      <c r="BS43" s="122"/>
      <c r="BT43" s="122"/>
      <c r="BU43" s="122"/>
      <c r="BV43" s="122"/>
      <c r="BW43" s="122"/>
      <c r="BX43" s="122"/>
      <c r="BY43" s="122"/>
      <c r="BZ43" s="122"/>
      <c r="CA43" s="122"/>
      <c r="CB43" s="219"/>
      <c r="CC43" s="3"/>
    </row>
    <row r="44" spans="1:81" ht="3.75" customHeight="1" x14ac:dyDescent="0.25">
      <c r="A44" s="69"/>
      <c r="B44" s="69"/>
      <c r="C44" s="38"/>
      <c r="D44" s="38"/>
      <c r="E44" s="38"/>
      <c r="F44" s="38"/>
      <c r="G44" s="38"/>
      <c r="H44" s="38"/>
      <c r="I44" s="38"/>
      <c r="J44" s="38"/>
      <c r="K44" s="38"/>
      <c r="L44" s="38"/>
      <c r="M44" s="38"/>
      <c r="N44" s="38"/>
      <c r="O44" s="38"/>
      <c r="P44" s="38"/>
      <c r="Q44" s="38"/>
      <c r="R44" s="38"/>
      <c r="S44" s="38"/>
      <c r="T44" s="38"/>
      <c r="U44" s="38"/>
      <c r="V44" s="38"/>
      <c r="W44" s="38"/>
      <c r="X44" s="38"/>
      <c r="Y44" s="38"/>
      <c r="Z44" s="38"/>
      <c r="AA44" s="39"/>
      <c r="AB44" s="39"/>
      <c r="AC44" s="39"/>
      <c r="AD44" s="39"/>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
    </row>
    <row r="45" spans="1:81" ht="9.9" customHeight="1" x14ac:dyDescent="0.25">
      <c r="A45" s="69"/>
      <c r="B45" s="69"/>
      <c r="C45" s="38"/>
      <c r="D45" s="38"/>
      <c r="E45" s="38"/>
      <c r="F45" s="38"/>
      <c r="G45" s="38"/>
      <c r="H45" s="38"/>
      <c r="I45" s="38"/>
      <c r="J45" s="38"/>
      <c r="K45" s="38"/>
      <c r="L45" s="38"/>
      <c r="M45" s="38"/>
      <c r="N45" s="38"/>
      <c r="O45" s="38"/>
      <c r="P45" s="38"/>
      <c r="Q45" s="38"/>
      <c r="R45" s="38"/>
      <c r="S45" s="38"/>
      <c r="T45" s="38"/>
      <c r="U45" s="38"/>
      <c r="V45" s="38"/>
      <c r="W45" s="38"/>
      <c r="X45" s="38"/>
      <c r="Y45" s="38"/>
      <c r="Z45" s="38"/>
      <c r="AA45" s="39"/>
      <c r="AB45" s="39"/>
      <c r="AC45" s="39"/>
      <c r="AD45" s="39"/>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
    </row>
    <row r="46" spans="1:81" ht="9.9" customHeight="1" thickBot="1" x14ac:dyDescent="0.3">
      <c r="A46" s="69"/>
      <c r="B46" s="69"/>
      <c r="C46" s="141" t="s">
        <v>90</v>
      </c>
      <c r="D46" s="141"/>
      <c r="E46" s="141"/>
      <c r="F46" s="141"/>
      <c r="G46" s="141"/>
      <c r="H46" s="141"/>
      <c r="I46" s="141"/>
      <c r="J46" s="141"/>
      <c r="K46" s="141"/>
      <c r="L46" s="141"/>
      <c r="M46" s="141"/>
      <c r="N46" s="141"/>
      <c r="O46" s="141"/>
      <c r="P46" s="141"/>
      <c r="Q46" s="38"/>
      <c r="R46" s="38"/>
      <c r="S46" s="38"/>
      <c r="T46" s="38"/>
      <c r="U46" s="38"/>
      <c r="V46" s="38"/>
      <c r="W46" s="38"/>
      <c r="X46" s="38"/>
      <c r="Y46" s="38"/>
      <c r="Z46" s="38"/>
      <c r="AA46" s="39"/>
      <c r="AB46" s="39"/>
      <c r="AC46" s="39"/>
      <c r="AD46" s="39"/>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
    </row>
    <row r="47" spans="1:81" ht="13.8" thickBot="1" x14ac:dyDescent="0.3">
      <c r="A47" s="69"/>
      <c r="B47" s="69"/>
      <c r="C47" s="155" t="s">
        <v>43</v>
      </c>
      <c r="D47" s="156"/>
      <c r="E47" s="156"/>
      <c r="F47" s="156"/>
      <c r="G47" s="156"/>
      <c r="H47" s="156"/>
      <c r="I47" s="156"/>
      <c r="J47" s="156"/>
      <c r="K47" s="156"/>
      <c r="L47" s="156"/>
      <c r="M47" s="156"/>
      <c r="N47" s="156"/>
      <c r="O47" s="156"/>
      <c r="P47" s="156"/>
      <c r="Q47" s="156"/>
      <c r="R47" s="156"/>
      <c r="S47" s="156"/>
      <c r="T47" s="156"/>
      <c r="U47" s="156"/>
      <c r="V47" s="156"/>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6"/>
      <c r="AU47" s="156"/>
      <c r="AV47" s="156"/>
      <c r="AW47" s="156"/>
      <c r="AX47" s="156"/>
      <c r="AY47" s="156"/>
      <c r="AZ47" s="156"/>
      <c r="BA47" s="156"/>
      <c r="BB47" s="156"/>
      <c r="BC47" s="156"/>
      <c r="BD47" s="156"/>
      <c r="BE47" s="156"/>
      <c r="BF47" s="156"/>
      <c r="BG47" s="156"/>
      <c r="BH47" s="156"/>
      <c r="BI47" s="156"/>
      <c r="BJ47" s="156"/>
      <c r="BK47" s="156"/>
      <c r="BL47" s="156"/>
      <c r="BM47" s="156"/>
      <c r="BN47" s="156"/>
      <c r="BO47" s="156"/>
      <c r="BP47" s="156"/>
      <c r="BQ47" s="156"/>
      <c r="BR47" s="156"/>
      <c r="BS47" s="156"/>
      <c r="BT47" s="156"/>
      <c r="BU47" s="156"/>
      <c r="BV47" s="156"/>
      <c r="BW47" s="156"/>
      <c r="BX47" s="156"/>
      <c r="BY47" s="156"/>
      <c r="BZ47" s="156"/>
      <c r="CA47" s="156"/>
      <c r="CB47" s="157"/>
      <c r="CC47" s="3"/>
    </row>
    <row r="48" spans="1:81" ht="6.75" customHeight="1" x14ac:dyDescent="0.25">
      <c r="A48" s="69"/>
      <c r="B48" s="69"/>
      <c r="C48" s="328" t="s">
        <v>18</v>
      </c>
      <c r="D48" s="197"/>
      <c r="E48" s="197"/>
      <c r="F48" s="197"/>
      <c r="G48" s="197"/>
      <c r="H48" s="197"/>
      <c r="I48" s="197"/>
      <c r="J48" s="197"/>
      <c r="K48" s="197"/>
      <c r="L48" s="197"/>
      <c r="M48" s="197"/>
      <c r="N48" s="197"/>
      <c r="O48" s="197"/>
      <c r="P48" s="197"/>
      <c r="Q48" s="197"/>
      <c r="R48" s="197"/>
      <c r="S48" s="197"/>
      <c r="T48" s="197"/>
      <c r="U48" s="197"/>
      <c r="V48" s="197"/>
      <c r="W48" s="197"/>
      <c r="X48" s="197"/>
      <c r="Y48" s="197"/>
      <c r="Z48" s="198"/>
      <c r="AA48" s="353" t="s">
        <v>15</v>
      </c>
      <c r="AB48" s="354"/>
      <c r="AC48" s="354"/>
      <c r="AD48" s="355"/>
      <c r="AE48" s="295" t="s">
        <v>47</v>
      </c>
      <c r="AF48" s="296"/>
      <c r="AG48" s="296"/>
      <c r="AH48" s="296"/>
      <c r="AI48" s="296"/>
      <c r="AJ48" s="296"/>
      <c r="AK48" s="296"/>
      <c r="AL48" s="296"/>
      <c r="AM48" s="296"/>
      <c r="AN48" s="296"/>
      <c r="AO48" s="296"/>
      <c r="AP48" s="296"/>
      <c r="AQ48" s="296"/>
      <c r="AR48" s="296"/>
      <c r="AS48" s="296"/>
      <c r="AT48" s="296"/>
      <c r="AU48" s="296"/>
      <c r="AV48" s="296"/>
      <c r="AW48" s="296"/>
      <c r="AX48" s="296"/>
      <c r="AY48" s="296"/>
      <c r="AZ48" s="296"/>
      <c r="BA48" s="296"/>
      <c r="BB48" s="296"/>
      <c r="BC48" s="297"/>
      <c r="BD48" s="329" t="s">
        <v>2</v>
      </c>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1"/>
      <c r="CC48" s="3"/>
    </row>
    <row r="49" spans="1:81" ht="6.75" customHeight="1" x14ac:dyDescent="0.25">
      <c r="A49" s="69"/>
      <c r="B49" s="69"/>
      <c r="C49" s="328"/>
      <c r="D49" s="197"/>
      <c r="E49" s="197"/>
      <c r="F49" s="197"/>
      <c r="G49" s="197"/>
      <c r="H49" s="197"/>
      <c r="I49" s="197"/>
      <c r="J49" s="197"/>
      <c r="K49" s="197"/>
      <c r="L49" s="197"/>
      <c r="M49" s="197"/>
      <c r="N49" s="197"/>
      <c r="O49" s="197"/>
      <c r="P49" s="197"/>
      <c r="Q49" s="197"/>
      <c r="R49" s="197"/>
      <c r="S49" s="197"/>
      <c r="T49" s="197"/>
      <c r="U49" s="197"/>
      <c r="V49" s="197"/>
      <c r="W49" s="197"/>
      <c r="X49" s="197"/>
      <c r="Y49" s="197"/>
      <c r="Z49" s="198"/>
      <c r="AA49" s="356"/>
      <c r="AB49" s="357"/>
      <c r="AC49" s="357"/>
      <c r="AD49" s="358"/>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4"/>
      <c r="BD49" s="251"/>
      <c r="BE49" s="252"/>
      <c r="BF49" s="25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3"/>
      <c r="CC49" s="3"/>
    </row>
    <row r="50" spans="1:81" ht="6.75" customHeight="1" x14ac:dyDescent="0.25">
      <c r="A50" s="69"/>
      <c r="B50" s="69"/>
      <c r="C50" s="328"/>
      <c r="D50" s="197"/>
      <c r="E50" s="197"/>
      <c r="F50" s="197"/>
      <c r="G50" s="197"/>
      <c r="H50" s="197"/>
      <c r="I50" s="197"/>
      <c r="J50" s="197"/>
      <c r="K50" s="197"/>
      <c r="L50" s="197"/>
      <c r="M50" s="197"/>
      <c r="N50" s="197"/>
      <c r="O50" s="197"/>
      <c r="P50" s="197"/>
      <c r="Q50" s="197"/>
      <c r="R50" s="197"/>
      <c r="S50" s="197"/>
      <c r="T50" s="197"/>
      <c r="U50" s="197"/>
      <c r="V50" s="197"/>
      <c r="W50" s="197"/>
      <c r="X50" s="197"/>
      <c r="Y50" s="197"/>
      <c r="Z50" s="198"/>
      <c r="AA50" s="356"/>
      <c r="AB50" s="357"/>
      <c r="AC50" s="357"/>
      <c r="AD50" s="358"/>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4"/>
      <c r="BD50" s="251"/>
      <c r="BE50" s="252"/>
      <c r="BF50" s="25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3"/>
      <c r="CC50" s="3"/>
    </row>
    <row r="51" spans="1:81" ht="10.5" customHeight="1" x14ac:dyDescent="0.25">
      <c r="A51" s="69"/>
      <c r="B51" s="69"/>
      <c r="C51" s="328" t="s">
        <v>7</v>
      </c>
      <c r="D51" s="197"/>
      <c r="E51" s="197"/>
      <c r="F51" s="197"/>
      <c r="G51" s="197"/>
      <c r="H51" s="197"/>
      <c r="I51" s="197"/>
      <c r="J51" s="197"/>
      <c r="K51" s="197"/>
      <c r="L51" s="197"/>
      <c r="M51" s="197"/>
      <c r="N51" s="197"/>
      <c r="O51" s="197"/>
      <c r="P51" s="197"/>
      <c r="Q51" s="197"/>
      <c r="R51" s="197"/>
      <c r="S51" s="197"/>
      <c r="T51" s="197"/>
      <c r="U51" s="197"/>
      <c r="V51" s="197"/>
      <c r="W51" s="197"/>
      <c r="X51" s="197"/>
      <c r="Y51" s="197"/>
      <c r="Z51" s="198"/>
      <c r="AA51" s="132" t="s">
        <v>8</v>
      </c>
      <c r="AB51" s="133"/>
      <c r="AC51" s="133"/>
      <c r="AD51" s="134"/>
      <c r="AE51" s="132"/>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4"/>
      <c r="BD51" s="251"/>
      <c r="BE51" s="252"/>
      <c r="BF51" s="25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3"/>
      <c r="CC51" s="3"/>
    </row>
    <row r="52" spans="1:81" ht="10.5" customHeight="1" x14ac:dyDescent="0.25">
      <c r="A52" s="69"/>
      <c r="B52" s="69"/>
      <c r="C52" s="328"/>
      <c r="D52" s="197"/>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132" t="s">
        <v>14</v>
      </c>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4"/>
      <c r="BD52" s="132" t="s">
        <v>14</v>
      </c>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221"/>
      <c r="CC52" s="3"/>
    </row>
    <row r="53" spans="1:81" ht="10.5" customHeight="1" x14ac:dyDescent="0.25">
      <c r="A53" s="69"/>
      <c r="B53" s="69"/>
      <c r="C53" s="328"/>
      <c r="D53" s="197"/>
      <c r="E53" s="197"/>
      <c r="F53" s="197"/>
      <c r="G53" s="197"/>
      <c r="H53" s="197"/>
      <c r="I53" s="197"/>
      <c r="J53" s="197"/>
      <c r="K53" s="197"/>
      <c r="L53" s="197"/>
      <c r="M53" s="197"/>
      <c r="N53" s="197"/>
      <c r="O53" s="197"/>
      <c r="P53" s="197"/>
      <c r="Q53" s="197"/>
      <c r="R53" s="197"/>
      <c r="S53" s="197"/>
      <c r="T53" s="197"/>
      <c r="U53" s="197"/>
      <c r="V53" s="197"/>
      <c r="W53" s="197"/>
      <c r="X53" s="197"/>
      <c r="Y53" s="197"/>
      <c r="Z53" s="198"/>
      <c r="AA53" s="132"/>
      <c r="AB53" s="133"/>
      <c r="AC53" s="133"/>
      <c r="AD53" s="134"/>
      <c r="AE53" s="132"/>
      <c r="AF53" s="133"/>
      <c r="AG53" s="133"/>
      <c r="AH53" s="133"/>
      <c r="AI53" s="133"/>
      <c r="AJ53" s="133"/>
      <c r="AK53" s="133"/>
      <c r="AL53" s="133"/>
      <c r="AM53" s="133"/>
      <c r="AN53" s="133"/>
      <c r="AO53" s="133"/>
      <c r="AP53" s="133"/>
      <c r="AQ53" s="133"/>
      <c r="AR53" s="133"/>
      <c r="AS53" s="133"/>
      <c r="AT53" s="133"/>
      <c r="AU53" s="133"/>
      <c r="AV53" s="133"/>
      <c r="AW53" s="133"/>
      <c r="AX53" s="133"/>
      <c r="AY53" s="133"/>
      <c r="AZ53" s="133"/>
      <c r="BA53" s="133"/>
      <c r="BB53" s="133"/>
      <c r="BC53" s="134"/>
      <c r="BD53" s="132"/>
      <c r="BE53" s="133"/>
      <c r="BF53" s="133"/>
      <c r="BG53" s="133"/>
      <c r="BH53" s="133"/>
      <c r="BI53" s="133"/>
      <c r="BJ53" s="133"/>
      <c r="BK53" s="133"/>
      <c r="BL53" s="133"/>
      <c r="BM53" s="133"/>
      <c r="BN53" s="133"/>
      <c r="BO53" s="133"/>
      <c r="BP53" s="133"/>
      <c r="BQ53" s="133"/>
      <c r="BR53" s="133"/>
      <c r="BS53" s="133"/>
      <c r="BT53" s="133"/>
      <c r="BU53" s="133"/>
      <c r="BV53" s="133"/>
      <c r="BW53" s="133"/>
      <c r="BX53" s="133"/>
      <c r="BY53" s="133"/>
      <c r="BZ53" s="133"/>
      <c r="CA53" s="133"/>
      <c r="CB53" s="221"/>
      <c r="CC53" s="3"/>
    </row>
    <row r="54" spans="1:81" ht="3.75" customHeight="1" thickBot="1" x14ac:dyDescent="0.3">
      <c r="A54" s="69"/>
      <c r="B54" s="69"/>
      <c r="C54" s="316"/>
      <c r="D54" s="317"/>
      <c r="E54" s="317"/>
      <c r="F54" s="317"/>
      <c r="G54" s="317"/>
      <c r="H54" s="317"/>
      <c r="I54" s="317"/>
      <c r="J54" s="317"/>
      <c r="K54" s="317"/>
      <c r="L54" s="317"/>
      <c r="M54" s="317"/>
      <c r="N54" s="317"/>
      <c r="O54" s="317"/>
      <c r="P54" s="317"/>
      <c r="Q54" s="317"/>
      <c r="R54" s="317"/>
      <c r="S54" s="317"/>
      <c r="T54" s="317"/>
      <c r="U54" s="317"/>
      <c r="V54" s="317"/>
      <c r="W54" s="317"/>
      <c r="X54" s="317"/>
      <c r="Y54" s="317"/>
      <c r="Z54" s="318"/>
      <c r="AA54" s="319" t="s">
        <v>39</v>
      </c>
      <c r="AB54" s="320"/>
      <c r="AC54" s="320"/>
      <c r="AD54" s="321"/>
      <c r="AE54" s="309"/>
      <c r="AF54" s="310"/>
      <c r="AG54" s="310"/>
      <c r="AH54" s="310"/>
      <c r="AI54" s="310"/>
      <c r="AJ54" s="310"/>
      <c r="AK54" s="310"/>
      <c r="AL54" s="310"/>
      <c r="AM54" s="310"/>
      <c r="AN54" s="310"/>
      <c r="AO54" s="310"/>
      <c r="AP54" s="310"/>
      <c r="AQ54" s="310"/>
      <c r="AR54" s="310"/>
      <c r="AS54" s="310"/>
      <c r="AT54" s="310"/>
      <c r="AU54" s="310"/>
      <c r="AV54" s="310"/>
      <c r="AW54" s="310"/>
      <c r="AX54" s="310"/>
      <c r="AY54" s="310"/>
      <c r="AZ54" s="310"/>
      <c r="BA54" s="310"/>
      <c r="BB54" s="310"/>
      <c r="BC54" s="310"/>
      <c r="BD54" s="309"/>
      <c r="BE54" s="310"/>
      <c r="BF54" s="310"/>
      <c r="BG54" s="310"/>
      <c r="BH54" s="310"/>
      <c r="BI54" s="310"/>
      <c r="BJ54" s="310"/>
      <c r="BK54" s="310"/>
      <c r="BL54" s="310"/>
      <c r="BM54" s="310"/>
      <c r="BN54" s="310"/>
      <c r="BO54" s="310"/>
      <c r="BP54" s="310"/>
      <c r="BQ54" s="310"/>
      <c r="BR54" s="310"/>
      <c r="BS54" s="310"/>
      <c r="BT54" s="310"/>
      <c r="BU54" s="310"/>
      <c r="BV54" s="310"/>
      <c r="BW54" s="310"/>
      <c r="BX54" s="310"/>
      <c r="BY54" s="310"/>
      <c r="BZ54" s="310"/>
      <c r="CA54" s="310"/>
      <c r="CB54" s="311"/>
      <c r="CC54" s="3"/>
    </row>
    <row r="55" spans="1:81" ht="10.5" customHeight="1" x14ac:dyDescent="0.25">
      <c r="A55" s="69"/>
      <c r="B55" s="69"/>
      <c r="C55" s="159" t="s">
        <v>38</v>
      </c>
      <c r="D55" s="127"/>
      <c r="E55" s="127"/>
      <c r="F55" s="127"/>
      <c r="G55" s="127"/>
      <c r="H55" s="127"/>
      <c r="I55" s="127"/>
      <c r="J55" s="127"/>
      <c r="K55" s="127"/>
      <c r="L55" s="127"/>
      <c r="M55" s="127"/>
      <c r="N55" s="127"/>
      <c r="O55" s="127"/>
      <c r="P55" s="127"/>
      <c r="Q55" s="127"/>
      <c r="R55" s="127"/>
      <c r="S55" s="127"/>
      <c r="T55" s="127"/>
      <c r="U55" s="127"/>
      <c r="V55" s="127"/>
      <c r="W55" s="127"/>
      <c r="X55" s="127"/>
      <c r="Y55" s="127"/>
      <c r="Z55" s="128"/>
      <c r="AA55" s="322"/>
      <c r="AB55" s="323"/>
      <c r="AC55" s="323"/>
      <c r="AD55" s="324"/>
      <c r="AE55" s="212"/>
      <c r="AF55" s="222"/>
      <c r="AG55" s="223"/>
      <c r="AH55" s="223"/>
      <c r="AI55" s="223"/>
      <c r="AJ55" s="223"/>
      <c r="AK55" s="223"/>
      <c r="AL55" s="223"/>
      <c r="AM55" s="223"/>
      <c r="AN55" s="223"/>
      <c r="AO55" s="223"/>
      <c r="AP55" s="223"/>
      <c r="AQ55" s="223"/>
      <c r="AR55" s="223"/>
      <c r="AS55" s="223"/>
      <c r="AT55" s="223"/>
      <c r="AU55" s="223"/>
      <c r="AV55" s="223"/>
      <c r="AW55" s="223"/>
      <c r="AX55" s="223"/>
      <c r="AY55" s="223"/>
      <c r="AZ55" s="223"/>
      <c r="BA55" s="223"/>
      <c r="BB55" s="224"/>
      <c r="BC55" s="230"/>
      <c r="BD55" s="212"/>
      <c r="BE55" s="222"/>
      <c r="BF55" s="223"/>
      <c r="BG55" s="223"/>
      <c r="BH55" s="223"/>
      <c r="BI55" s="223"/>
      <c r="BJ55" s="223"/>
      <c r="BK55" s="223"/>
      <c r="BL55" s="223"/>
      <c r="BM55" s="223"/>
      <c r="BN55" s="223"/>
      <c r="BO55" s="223"/>
      <c r="BP55" s="223"/>
      <c r="BQ55" s="223"/>
      <c r="BR55" s="223"/>
      <c r="BS55" s="223"/>
      <c r="BT55" s="223"/>
      <c r="BU55" s="223"/>
      <c r="BV55" s="223"/>
      <c r="BW55" s="223"/>
      <c r="BX55" s="223"/>
      <c r="BY55" s="223"/>
      <c r="BZ55" s="223"/>
      <c r="CA55" s="224"/>
      <c r="CB55" s="315"/>
      <c r="CC55" s="3"/>
    </row>
    <row r="56" spans="1:81" ht="10.5" customHeight="1" thickBot="1" x14ac:dyDescent="0.3">
      <c r="A56" s="69"/>
      <c r="B56" s="69"/>
      <c r="C56" s="159"/>
      <c r="D56" s="127"/>
      <c r="E56" s="127"/>
      <c r="F56" s="127"/>
      <c r="G56" s="127"/>
      <c r="H56" s="127"/>
      <c r="I56" s="127"/>
      <c r="J56" s="127"/>
      <c r="K56" s="127"/>
      <c r="L56" s="127"/>
      <c r="M56" s="127"/>
      <c r="N56" s="127"/>
      <c r="O56" s="127"/>
      <c r="P56" s="127"/>
      <c r="Q56" s="127"/>
      <c r="R56" s="127"/>
      <c r="S56" s="127"/>
      <c r="T56" s="127"/>
      <c r="U56" s="127"/>
      <c r="V56" s="127"/>
      <c r="W56" s="127"/>
      <c r="X56" s="127"/>
      <c r="Y56" s="127"/>
      <c r="Z56" s="128"/>
      <c r="AA56" s="322"/>
      <c r="AB56" s="323"/>
      <c r="AC56" s="323"/>
      <c r="AD56" s="324"/>
      <c r="AE56" s="212"/>
      <c r="AF56" s="225"/>
      <c r="AG56" s="226"/>
      <c r="AH56" s="226"/>
      <c r="AI56" s="226"/>
      <c r="AJ56" s="226"/>
      <c r="AK56" s="226"/>
      <c r="AL56" s="226"/>
      <c r="AM56" s="226"/>
      <c r="AN56" s="226"/>
      <c r="AO56" s="226"/>
      <c r="AP56" s="226"/>
      <c r="AQ56" s="226"/>
      <c r="AR56" s="226"/>
      <c r="AS56" s="226"/>
      <c r="AT56" s="226"/>
      <c r="AU56" s="226"/>
      <c r="AV56" s="226"/>
      <c r="AW56" s="226"/>
      <c r="AX56" s="226"/>
      <c r="AY56" s="226"/>
      <c r="AZ56" s="226"/>
      <c r="BA56" s="226"/>
      <c r="BB56" s="227"/>
      <c r="BC56" s="230"/>
      <c r="BD56" s="212"/>
      <c r="BE56" s="225"/>
      <c r="BF56" s="226"/>
      <c r="BG56" s="226"/>
      <c r="BH56" s="226"/>
      <c r="BI56" s="226"/>
      <c r="BJ56" s="226"/>
      <c r="BK56" s="226"/>
      <c r="BL56" s="226"/>
      <c r="BM56" s="226"/>
      <c r="BN56" s="226"/>
      <c r="BO56" s="226"/>
      <c r="BP56" s="226"/>
      <c r="BQ56" s="226"/>
      <c r="BR56" s="226"/>
      <c r="BS56" s="226"/>
      <c r="BT56" s="226"/>
      <c r="BU56" s="226"/>
      <c r="BV56" s="226"/>
      <c r="BW56" s="226"/>
      <c r="BX56" s="226"/>
      <c r="BY56" s="226"/>
      <c r="BZ56" s="226"/>
      <c r="CA56" s="227"/>
      <c r="CB56" s="315"/>
      <c r="CC56" s="3"/>
    </row>
    <row r="57" spans="1:81" ht="3.75" customHeight="1" thickBot="1" x14ac:dyDescent="0.3">
      <c r="A57" s="69"/>
      <c r="B57" s="69"/>
      <c r="C57" s="333"/>
      <c r="D57" s="334"/>
      <c r="E57" s="334"/>
      <c r="F57" s="334"/>
      <c r="G57" s="334"/>
      <c r="H57" s="334"/>
      <c r="I57" s="334"/>
      <c r="J57" s="334"/>
      <c r="K57" s="334"/>
      <c r="L57" s="334"/>
      <c r="M57" s="334"/>
      <c r="N57" s="334"/>
      <c r="O57" s="334"/>
      <c r="P57" s="334"/>
      <c r="Q57" s="334"/>
      <c r="R57" s="334"/>
      <c r="S57" s="334"/>
      <c r="T57" s="334"/>
      <c r="U57" s="334"/>
      <c r="V57" s="334"/>
      <c r="W57" s="334"/>
      <c r="X57" s="334"/>
      <c r="Y57" s="334"/>
      <c r="Z57" s="335"/>
      <c r="AA57" s="325"/>
      <c r="AB57" s="326"/>
      <c r="AC57" s="326"/>
      <c r="AD57" s="327"/>
      <c r="AE57" s="121"/>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239"/>
      <c r="BD57" s="121"/>
      <c r="BE57" s="122"/>
      <c r="BF57" s="122"/>
      <c r="BG57" s="122"/>
      <c r="BH57" s="122"/>
      <c r="BI57" s="122"/>
      <c r="BJ57" s="122"/>
      <c r="BK57" s="122"/>
      <c r="BL57" s="122"/>
      <c r="BM57" s="122"/>
      <c r="BN57" s="122"/>
      <c r="BO57" s="122"/>
      <c r="BP57" s="122"/>
      <c r="BQ57" s="122"/>
      <c r="BR57" s="122"/>
      <c r="BS57" s="122"/>
      <c r="BT57" s="122"/>
      <c r="BU57" s="122"/>
      <c r="BV57" s="122"/>
      <c r="BW57" s="122"/>
      <c r="BX57" s="122"/>
      <c r="BY57" s="122"/>
      <c r="BZ57" s="122"/>
      <c r="CA57" s="122"/>
      <c r="CB57" s="219"/>
      <c r="CC57" s="3"/>
    </row>
    <row r="58" spans="1:81" ht="5.25" customHeight="1" x14ac:dyDescent="0.25">
      <c r="A58" s="69"/>
      <c r="B58" s="69"/>
      <c r="C58" s="38"/>
      <c r="D58" s="38"/>
      <c r="E58" s="38"/>
      <c r="F58" s="38"/>
      <c r="G58" s="38"/>
      <c r="H58" s="38"/>
      <c r="I58" s="38"/>
      <c r="J58" s="38"/>
      <c r="K58" s="38"/>
      <c r="L58" s="38"/>
      <c r="M58" s="38"/>
      <c r="N58" s="38"/>
      <c r="O58" s="38"/>
      <c r="P58" s="38"/>
      <c r="Q58" s="38"/>
      <c r="R58" s="38"/>
      <c r="S58" s="38"/>
      <c r="T58" s="38"/>
      <c r="U58" s="38"/>
      <c r="V58" s="38"/>
      <c r="W58" s="38"/>
      <c r="X58" s="38"/>
      <c r="Y58" s="38"/>
      <c r="Z58" s="38"/>
      <c r="AA58" s="39"/>
      <c r="AB58" s="39"/>
      <c r="AC58" s="39"/>
      <c r="AD58" s="39"/>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2"/>
    </row>
    <row r="59" spans="1:81" ht="5.25" customHeight="1" x14ac:dyDescent="0.25">
      <c r="A59" s="69"/>
      <c r="B59" s="69"/>
      <c r="C59" s="38"/>
      <c r="D59" s="38"/>
      <c r="E59" s="38"/>
      <c r="F59" s="38"/>
      <c r="G59" s="38"/>
      <c r="H59" s="38"/>
      <c r="I59" s="38"/>
      <c r="J59" s="38"/>
      <c r="K59" s="38"/>
      <c r="L59" s="38"/>
      <c r="M59" s="38"/>
      <c r="N59" s="38"/>
      <c r="O59" s="38"/>
      <c r="P59" s="38"/>
      <c r="Q59" s="38"/>
      <c r="R59" s="38"/>
      <c r="S59" s="38"/>
      <c r="T59" s="38"/>
      <c r="U59" s="38"/>
      <c r="V59" s="38"/>
      <c r="W59" s="38"/>
      <c r="X59" s="38"/>
      <c r="Y59" s="38"/>
      <c r="Z59" s="38"/>
      <c r="AA59" s="39"/>
      <c r="AB59" s="39"/>
      <c r="AC59" s="39"/>
      <c r="AD59" s="39"/>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
    </row>
    <row r="60" spans="1:81" ht="9.9" customHeight="1" thickBot="1" x14ac:dyDescent="0.3">
      <c r="A60" s="69"/>
      <c r="B60" s="69"/>
      <c r="C60" s="141" t="s">
        <v>91</v>
      </c>
      <c r="D60" s="141"/>
      <c r="E60" s="141"/>
      <c r="F60" s="141"/>
      <c r="G60" s="141"/>
      <c r="H60" s="141"/>
      <c r="I60" s="141"/>
      <c r="J60" s="141"/>
      <c r="K60" s="141"/>
      <c r="L60" s="141"/>
      <c r="M60" s="141"/>
      <c r="N60" s="141"/>
      <c r="O60" s="141"/>
      <c r="P60" s="141"/>
      <c r="Q60" s="38"/>
      <c r="R60" s="38"/>
      <c r="S60" s="38"/>
      <c r="T60" s="38"/>
      <c r="U60" s="38"/>
      <c r="V60" s="38"/>
      <c r="W60" s="38"/>
      <c r="X60" s="38"/>
      <c r="Y60" s="38"/>
      <c r="Z60" s="38"/>
      <c r="AA60" s="39"/>
      <c r="AB60" s="39"/>
      <c r="AC60" s="39"/>
      <c r="AD60" s="39"/>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
    </row>
    <row r="61" spans="1:81" ht="15" customHeight="1" thickBot="1" x14ac:dyDescent="0.3">
      <c r="A61" s="69"/>
      <c r="B61" s="69"/>
      <c r="C61" s="155" t="s">
        <v>46</v>
      </c>
      <c r="D61" s="156"/>
      <c r="E61" s="156"/>
      <c r="F61" s="156"/>
      <c r="G61" s="156"/>
      <c r="H61" s="156"/>
      <c r="I61" s="156"/>
      <c r="J61" s="156"/>
      <c r="K61" s="156"/>
      <c r="L61" s="156"/>
      <c r="M61" s="156"/>
      <c r="N61" s="156"/>
      <c r="O61" s="156"/>
      <c r="P61" s="156"/>
      <c r="Q61" s="156"/>
      <c r="R61" s="156"/>
      <c r="S61" s="156"/>
      <c r="T61" s="156"/>
      <c r="U61" s="156"/>
      <c r="V61" s="156"/>
      <c r="W61" s="156"/>
      <c r="X61" s="156"/>
      <c r="Y61" s="156"/>
      <c r="Z61" s="156"/>
      <c r="AA61" s="156"/>
      <c r="AB61" s="156"/>
      <c r="AC61" s="156"/>
      <c r="AD61" s="156"/>
      <c r="AE61" s="156"/>
      <c r="AF61" s="156"/>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6"/>
      <c r="BG61" s="156"/>
      <c r="BH61" s="156"/>
      <c r="BI61" s="156"/>
      <c r="BJ61" s="156"/>
      <c r="BK61" s="156"/>
      <c r="BL61" s="156"/>
      <c r="BM61" s="156"/>
      <c r="BN61" s="156"/>
      <c r="BO61" s="156"/>
      <c r="BP61" s="156"/>
      <c r="BQ61" s="156"/>
      <c r="BR61" s="156"/>
      <c r="BS61" s="156"/>
      <c r="BT61" s="156"/>
      <c r="BU61" s="156"/>
      <c r="BV61" s="156"/>
      <c r="BW61" s="156"/>
      <c r="BX61" s="156"/>
      <c r="BY61" s="156"/>
      <c r="BZ61" s="156"/>
      <c r="CA61" s="156"/>
      <c r="CB61" s="157"/>
      <c r="CC61" s="3"/>
    </row>
    <row r="62" spans="1:81" ht="3.75" customHeight="1" thickBot="1" x14ac:dyDescent="0.3">
      <c r="A62" s="69"/>
      <c r="B62" s="69"/>
      <c r="C62" s="158" t="s">
        <v>45</v>
      </c>
      <c r="D62" s="124"/>
      <c r="E62" s="124"/>
      <c r="F62" s="124"/>
      <c r="G62" s="124"/>
      <c r="H62" s="124"/>
      <c r="I62" s="124"/>
      <c r="J62" s="124"/>
      <c r="K62" s="124"/>
      <c r="L62" s="124"/>
      <c r="M62" s="124"/>
      <c r="N62" s="124"/>
      <c r="O62" s="124"/>
      <c r="P62" s="124"/>
      <c r="Q62" s="124"/>
      <c r="R62" s="124"/>
      <c r="S62" s="124"/>
      <c r="T62" s="124"/>
      <c r="U62" s="124"/>
      <c r="V62" s="124"/>
      <c r="W62" s="124"/>
      <c r="X62" s="124"/>
      <c r="Y62" s="124"/>
      <c r="Z62" s="124"/>
      <c r="AA62" s="124"/>
      <c r="AB62" s="124"/>
      <c r="AC62" s="124"/>
      <c r="AD62" s="125"/>
      <c r="AE62" s="309"/>
      <c r="AF62" s="310"/>
      <c r="AG62" s="310"/>
      <c r="AH62" s="310"/>
      <c r="AI62" s="310"/>
      <c r="AJ62" s="310"/>
      <c r="AK62" s="310"/>
      <c r="AL62" s="310"/>
      <c r="AM62" s="310"/>
      <c r="AN62" s="310"/>
      <c r="AO62" s="310"/>
      <c r="AP62" s="310"/>
      <c r="AQ62" s="310"/>
      <c r="AR62" s="310"/>
      <c r="AS62" s="310"/>
      <c r="AT62" s="310"/>
      <c r="AU62" s="310"/>
      <c r="AV62" s="310"/>
      <c r="AW62" s="310"/>
      <c r="AX62" s="310"/>
      <c r="AY62" s="310"/>
      <c r="AZ62" s="310"/>
      <c r="BA62" s="310"/>
      <c r="BB62" s="310"/>
      <c r="BC62" s="310"/>
      <c r="BD62" s="309"/>
      <c r="BE62" s="310"/>
      <c r="BF62" s="310"/>
      <c r="BG62" s="310"/>
      <c r="BH62" s="310"/>
      <c r="BI62" s="310"/>
      <c r="BJ62" s="310"/>
      <c r="BK62" s="310"/>
      <c r="BL62" s="310"/>
      <c r="BM62" s="310"/>
      <c r="BN62" s="310"/>
      <c r="BO62" s="310"/>
      <c r="BP62" s="310"/>
      <c r="BQ62" s="310"/>
      <c r="BR62" s="310"/>
      <c r="BS62" s="310"/>
      <c r="BT62" s="310"/>
      <c r="BU62" s="310"/>
      <c r="BV62" s="310"/>
      <c r="BW62" s="310"/>
      <c r="BX62" s="310"/>
      <c r="BY62" s="310"/>
      <c r="BZ62" s="310"/>
      <c r="CA62" s="310"/>
      <c r="CB62" s="311"/>
      <c r="CC62" s="3"/>
    </row>
    <row r="63" spans="1:81" ht="10.5" customHeight="1" x14ac:dyDescent="0.25">
      <c r="A63" s="69"/>
      <c r="B63" s="69"/>
      <c r="C63" s="159"/>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8"/>
      <c r="AE63" s="212"/>
      <c r="AF63" s="222"/>
      <c r="AG63" s="223"/>
      <c r="AH63" s="223"/>
      <c r="AI63" s="223"/>
      <c r="AJ63" s="223"/>
      <c r="AK63" s="223"/>
      <c r="AL63" s="223"/>
      <c r="AM63" s="223"/>
      <c r="AN63" s="223"/>
      <c r="AO63" s="223"/>
      <c r="AP63" s="223"/>
      <c r="AQ63" s="223"/>
      <c r="AR63" s="223"/>
      <c r="AS63" s="223"/>
      <c r="AT63" s="223"/>
      <c r="AU63" s="223"/>
      <c r="AV63" s="223"/>
      <c r="AW63" s="223"/>
      <c r="AX63" s="223"/>
      <c r="AY63" s="223"/>
      <c r="AZ63" s="223"/>
      <c r="BA63" s="223"/>
      <c r="BB63" s="224"/>
      <c r="BC63" s="230"/>
      <c r="BD63" s="212"/>
      <c r="BE63" s="222"/>
      <c r="BF63" s="223"/>
      <c r="BG63" s="223"/>
      <c r="BH63" s="223"/>
      <c r="BI63" s="223"/>
      <c r="BJ63" s="223"/>
      <c r="BK63" s="223"/>
      <c r="BL63" s="223"/>
      <c r="BM63" s="223"/>
      <c r="BN63" s="223"/>
      <c r="BO63" s="223"/>
      <c r="BP63" s="223"/>
      <c r="BQ63" s="223"/>
      <c r="BR63" s="223"/>
      <c r="BS63" s="223"/>
      <c r="BT63" s="223"/>
      <c r="BU63" s="223"/>
      <c r="BV63" s="223"/>
      <c r="BW63" s="223"/>
      <c r="BX63" s="223"/>
      <c r="BY63" s="223"/>
      <c r="BZ63" s="223"/>
      <c r="CA63" s="224"/>
      <c r="CB63" s="315"/>
      <c r="CC63" s="3"/>
    </row>
    <row r="64" spans="1:81" ht="10.5" customHeight="1" thickBot="1" x14ac:dyDescent="0.3">
      <c r="A64" s="70"/>
      <c r="B64" s="70"/>
      <c r="C64" s="159"/>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8"/>
      <c r="AE64" s="212"/>
      <c r="AF64" s="225"/>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7"/>
      <c r="BC64" s="230"/>
      <c r="BD64" s="212"/>
      <c r="BE64" s="225"/>
      <c r="BF64" s="226"/>
      <c r="BG64" s="226"/>
      <c r="BH64" s="226"/>
      <c r="BI64" s="226"/>
      <c r="BJ64" s="226"/>
      <c r="BK64" s="226"/>
      <c r="BL64" s="226"/>
      <c r="BM64" s="226"/>
      <c r="BN64" s="226"/>
      <c r="BO64" s="226"/>
      <c r="BP64" s="226"/>
      <c r="BQ64" s="226"/>
      <c r="BR64" s="226"/>
      <c r="BS64" s="226"/>
      <c r="BT64" s="226"/>
      <c r="BU64" s="226"/>
      <c r="BV64" s="226"/>
      <c r="BW64" s="226"/>
      <c r="BX64" s="226"/>
      <c r="BY64" s="226"/>
      <c r="BZ64" s="226"/>
      <c r="CA64" s="227"/>
      <c r="CB64" s="315"/>
      <c r="CC64" s="3"/>
    </row>
    <row r="65" spans="1:82" ht="3" customHeight="1" thickBot="1" x14ac:dyDescent="0.3">
      <c r="A65" s="70"/>
      <c r="B65" s="70"/>
      <c r="C65" s="160"/>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2"/>
      <c r="AE65" s="121"/>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239"/>
      <c r="BD65" s="121"/>
      <c r="BE65" s="122"/>
      <c r="BF65" s="122"/>
      <c r="BG65" s="122"/>
      <c r="BH65" s="122"/>
      <c r="BI65" s="122"/>
      <c r="BJ65" s="122"/>
      <c r="BK65" s="122"/>
      <c r="BL65" s="122"/>
      <c r="BM65" s="122"/>
      <c r="BN65" s="122"/>
      <c r="BO65" s="122"/>
      <c r="BP65" s="122"/>
      <c r="BQ65" s="122"/>
      <c r="BR65" s="122"/>
      <c r="BS65" s="122"/>
      <c r="BT65" s="122"/>
      <c r="BU65" s="122"/>
      <c r="BV65" s="122"/>
      <c r="BW65" s="122"/>
      <c r="BX65" s="122"/>
      <c r="BY65" s="122"/>
      <c r="BZ65" s="122"/>
      <c r="CA65" s="122"/>
      <c r="CB65" s="219"/>
      <c r="CC65" s="3"/>
    </row>
    <row r="66" spans="1:82" ht="4.5" customHeight="1" x14ac:dyDescent="0.25">
      <c r="A66" s="69"/>
      <c r="B66" s="69"/>
      <c r="C66" s="38"/>
      <c r="D66" s="38"/>
      <c r="E66" s="38"/>
      <c r="F66" s="38"/>
      <c r="G66" s="38"/>
      <c r="H66" s="38"/>
      <c r="I66" s="38"/>
      <c r="J66" s="38"/>
      <c r="K66" s="38"/>
      <c r="L66" s="38"/>
      <c r="M66" s="38"/>
      <c r="N66" s="38"/>
      <c r="O66" s="38"/>
      <c r="P66" s="38"/>
      <c r="Q66" s="38"/>
      <c r="R66" s="38"/>
      <c r="S66" s="38"/>
      <c r="T66" s="38"/>
      <c r="U66" s="38"/>
      <c r="V66" s="38"/>
      <c r="W66" s="38"/>
      <c r="X66" s="38"/>
      <c r="Y66" s="38"/>
      <c r="Z66" s="38"/>
      <c r="AA66" s="39"/>
      <c r="AB66" s="39"/>
      <c r="AC66" s="39"/>
      <c r="AD66" s="39"/>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3"/>
    </row>
    <row r="67" spans="1:82" ht="13.8" thickBot="1" x14ac:dyDescent="0.3">
      <c r="A67" s="69"/>
      <c r="B67" s="69"/>
      <c r="C67" s="141" t="s">
        <v>92</v>
      </c>
      <c r="D67" s="141"/>
      <c r="E67" s="141"/>
      <c r="F67" s="141"/>
      <c r="G67" s="141"/>
      <c r="H67" s="141"/>
      <c r="I67" s="141"/>
      <c r="J67" s="141"/>
      <c r="K67" s="141"/>
      <c r="L67" s="141"/>
      <c r="M67" s="141"/>
      <c r="N67" s="141"/>
      <c r="O67" s="141"/>
      <c r="P67" s="141"/>
      <c r="Q67" s="38"/>
      <c r="R67" s="38"/>
      <c r="S67" s="38"/>
      <c r="T67" s="38"/>
      <c r="U67" s="38"/>
      <c r="V67" s="38"/>
      <c r="W67" s="38"/>
      <c r="X67" s="38"/>
      <c r="Y67" s="38"/>
      <c r="Z67" s="38"/>
      <c r="AA67" s="39"/>
      <c r="AB67" s="39"/>
      <c r="AC67" s="39"/>
      <c r="AD67" s="39"/>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1"/>
      <c r="BZ67" s="31"/>
      <c r="CA67" s="31"/>
      <c r="CB67" s="31"/>
      <c r="CC67" s="3"/>
    </row>
    <row r="68" spans="1:82" ht="13.8" thickBot="1" x14ac:dyDescent="0.3">
      <c r="A68" s="70"/>
      <c r="B68" s="70"/>
      <c r="C68" s="155" t="s">
        <v>48</v>
      </c>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6"/>
      <c r="BY68" s="156"/>
      <c r="BZ68" s="156"/>
      <c r="CA68" s="156"/>
      <c r="CB68" s="157"/>
      <c r="CC68" s="3"/>
    </row>
    <row r="69" spans="1:82" ht="42" customHeight="1" thickBot="1" x14ac:dyDescent="0.3">
      <c r="A69" s="70"/>
      <c r="B69" s="70"/>
      <c r="C69" s="158" t="s">
        <v>155</v>
      </c>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5"/>
      <c r="AE69" s="309"/>
      <c r="AF69" s="310"/>
      <c r="AG69" s="310"/>
      <c r="AH69" s="310"/>
      <c r="AI69" s="310"/>
      <c r="AJ69" s="310"/>
      <c r="AK69" s="310"/>
      <c r="AL69" s="310"/>
      <c r="AM69" s="310"/>
      <c r="AN69" s="310"/>
      <c r="AO69" s="310"/>
      <c r="AP69" s="310"/>
      <c r="AQ69" s="310"/>
      <c r="AR69" s="310"/>
      <c r="AS69" s="310"/>
      <c r="AT69" s="310"/>
      <c r="AU69" s="310"/>
      <c r="AV69" s="310"/>
      <c r="AW69" s="310"/>
      <c r="AX69" s="310"/>
      <c r="AY69" s="310"/>
      <c r="AZ69" s="310"/>
      <c r="BA69" s="310"/>
      <c r="BB69" s="310"/>
      <c r="BC69" s="310"/>
      <c r="BD69" s="309"/>
      <c r="BE69" s="310"/>
      <c r="BF69" s="310"/>
      <c r="BG69" s="310"/>
      <c r="BH69" s="310"/>
      <c r="BI69" s="310"/>
      <c r="BJ69" s="310"/>
      <c r="BK69" s="310"/>
      <c r="BL69" s="310"/>
      <c r="BM69" s="310"/>
      <c r="BN69" s="310"/>
      <c r="BO69" s="310"/>
      <c r="BP69" s="310"/>
      <c r="BQ69" s="310"/>
      <c r="BR69" s="310"/>
      <c r="BS69" s="310"/>
      <c r="BT69" s="310"/>
      <c r="BU69" s="310"/>
      <c r="BV69" s="310"/>
      <c r="BW69" s="310"/>
      <c r="BX69" s="310"/>
      <c r="BY69" s="310"/>
      <c r="BZ69" s="310"/>
      <c r="CA69" s="310"/>
      <c r="CB69" s="311"/>
      <c r="CC69" s="3"/>
    </row>
    <row r="70" spans="1:82" ht="9.9" customHeight="1" x14ac:dyDescent="0.25">
      <c r="A70" s="71"/>
      <c r="B70" s="71"/>
      <c r="C70" s="159"/>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212"/>
      <c r="AF70" s="222"/>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3"/>
      <c r="BX70" s="223"/>
      <c r="BY70" s="223"/>
      <c r="BZ70" s="223"/>
      <c r="CA70" s="224"/>
      <c r="CB70" s="315"/>
    </row>
    <row r="71" spans="1:82" ht="9.9" customHeight="1" thickBot="1" x14ac:dyDescent="0.3">
      <c r="A71" s="71"/>
      <c r="B71" s="71"/>
      <c r="C71" s="159"/>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8"/>
      <c r="AE71" s="212"/>
      <c r="AF71" s="225"/>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6"/>
      <c r="BX71" s="226"/>
      <c r="BY71" s="226"/>
      <c r="BZ71" s="226"/>
      <c r="CA71" s="227"/>
      <c r="CB71" s="315"/>
    </row>
    <row r="72" spans="1:82" ht="88.5" customHeight="1" thickBot="1" x14ac:dyDescent="0.3">
      <c r="A72" s="72"/>
      <c r="B72" s="72"/>
      <c r="C72" s="160"/>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2"/>
      <c r="AE72" s="121"/>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2"/>
      <c r="BB72" s="122"/>
      <c r="BC72" s="239"/>
      <c r="BD72" s="121"/>
      <c r="BE72" s="122"/>
      <c r="BF72" s="122"/>
      <c r="BG72" s="122"/>
      <c r="BH72" s="122"/>
      <c r="BI72" s="122"/>
      <c r="BJ72" s="122"/>
      <c r="BK72" s="122"/>
      <c r="BL72" s="122"/>
      <c r="BM72" s="122"/>
      <c r="BN72" s="122"/>
      <c r="BO72" s="122"/>
      <c r="BP72" s="122"/>
      <c r="BQ72" s="122"/>
      <c r="BR72" s="122"/>
      <c r="BS72" s="122"/>
      <c r="BT72" s="122"/>
      <c r="BU72" s="122"/>
      <c r="BV72" s="122"/>
      <c r="BW72" s="122"/>
      <c r="BX72" s="122"/>
      <c r="BY72" s="122"/>
      <c r="BZ72" s="122"/>
      <c r="CA72" s="122"/>
      <c r="CB72" s="219"/>
      <c r="CC72" s="72"/>
      <c r="CD72" s="72"/>
    </row>
    <row r="73" spans="1:82" x14ac:dyDescent="0.25">
      <c r="A73" s="72"/>
      <c r="B73" s="72"/>
      <c r="C73" s="38"/>
      <c r="D73" s="38"/>
      <c r="E73" s="38"/>
      <c r="F73" s="38"/>
      <c r="G73" s="38"/>
      <c r="H73" s="38"/>
      <c r="I73" s="38"/>
      <c r="J73" s="38"/>
      <c r="K73" s="38"/>
      <c r="L73" s="38"/>
      <c r="M73" s="38"/>
      <c r="N73" s="38"/>
      <c r="O73" s="38"/>
      <c r="P73" s="38"/>
      <c r="Q73" s="38"/>
      <c r="R73" s="38"/>
      <c r="S73" s="38"/>
      <c r="T73" s="38"/>
      <c r="U73" s="38"/>
      <c r="V73" s="38"/>
      <c r="W73" s="38"/>
      <c r="X73" s="38"/>
      <c r="Y73" s="38"/>
      <c r="Z73" s="38"/>
      <c r="AA73" s="39"/>
      <c r="AB73" s="39"/>
      <c r="AC73" s="39"/>
      <c r="AD73" s="39"/>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72"/>
      <c r="CD73" s="72"/>
    </row>
    <row r="74" spans="1:82" ht="13.8" thickBot="1" x14ac:dyDescent="0.3">
      <c r="A74" s="72"/>
      <c r="B74" s="72"/>
      <c r="C74" s="141" t="s">
        <v>93</v>
      </c>
      <c r="D74" s="141"/>
      <c r="E74" s="141"/>
      <c r="F74" s="141"/>
      <c r="G74" s="141"/>
      <c r="H74" s="141"/>
      <c r="I74" s="141"/>
      <c r="J74" s="141"/>
      <c r="K74" s="141"/>
      <c r="L74" s="141"/>
      <c r="M74" s="141"/>
      <c r="N74" s="141"/>
      <c r="O74" s="141"/>
      <c r="P74" s="141"/>
      <c r="Q74" s="38"/>
      <c r="R74" s="38"/>
      <c r="S74" s="38"/>
      <c r="T74" s="38"/>
      <c r="U74" s="38"/>
      <c r="V74" s="38"/>
      <c r="W74" s="38"/>
      <c r="X74" s="38"/>
      <c r="Y74" s="38"/>
      <c r="Z74" s="38"/>
      <c r="AA74" s="39"/>
      <c r="AB74" s="39"/>
      <c r="AC74" s="39"/>
      <c r="AD74" s="39"/>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31"/>
      <c r="BX74" s="31"/>
      <c r="BY74" s="31"/>
      <c r="BZ74" s="31"/>
      <c r="CA74" s="31"/>
      <c r="CB74" s="31"/>
      <c r="CC74" s="72"/>
      <c r="CD74" s="72"/>
    </row>
    <row r="75" spans="1:82" ht="13.8" thickBot="1" x14ac:dyDescent="0.3">
      <c r="A75" s="72"/>
      <c r="B75" s="72"/>
      <c r="C75" s="348" t="s">
        <v>88</v>
      </c>
      <c r="D75" s="349"/>
      <c r="E75" s="349"/>
      <c r="F75" s="349"/>
      <c r="G75" s="349"/>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49"/>
      <c r="AK75" s="349"/>
      <c r="AL75" s="349"/>
      <c r="AM75" s="349"/>
      <c r="AN75" s="349"/>
      <c r="AO75" s="349"/>
      <c r="AP75" s="349"/>
      <c r="AQ75" s="349"/>
      <c r="AR75" s="349"/>
      <c r="AS75" s="349"/>
      <c r="AT75" s="349"/>
      <c r="AU75" s="349"/>
      <c r="AV75" s="349"/>
      <c r="AW75" s="349"/>
      <c r="AX75" s="349"/>
      <c r="AY75" s="349"/>
      <c r="AZ75" s="349"/>
      <c r="BA75" s="349"/>
      <c r="BB75" s="349"/>
      <c r="BC75" s="349"/>
      <c r="BD75" s="349"/>
      <c r="BE75" s="349"/>
      <c r="BF75" s="349"/>
      <c r="BG75" s="349"/>
      <c r="BH75" s="349"/>
      <c r="BI75" s="349"/>
      <c r="BJ75" s="349"/>
      <c r="BK75" s="349"/>
      <c r="BL75" s="349"/>
      <c r="BM75" s="349"/>
      <c r="BN75" s="349"/>
      <c r="BO75" s="349"/>
      <c r="BP75" s="349"/>
      <c r="BQ75" s="349"/>
      <c r="BR75" s="349"/>
      <c r="BS75" s="349"/>
      <c r="BT75" s="349"/>
      <c r="BU75" s="349"/>
      <c r="BV75" s="349"/>
      <c r="BW75" s="349"/>
      <c r="BX75" s="349"/>
      <c r="BY75" s="349"/>
      <c r="BZ75" s="349"/>
      <c r="CA75" s="349"/>
      <c r="CB75" s="361"/>
      <c r="CC75" s="72"/>
      <c r="CD75" s="72"/>
    </row>
    <row r="76" spans="1:82" ht="13.8" thickBot="1" x14ac:dyDescent="0.3">
      <c r="A76" s="72"/>
      <c r="B76" s="72"/>
      <c r="C76" s="158" t="s">
        <v>54</v>
      </c>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5"/>
      <c r="AE76" s="305"/>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306"/>
      <c r="BC76" s="306"/>
      <c r="BD76" s="306"/>
      <c r="BE76" s="339"/>
      <c r="BF76" s="339"/>
      <c r="BG76" s="339"/>
      <c r="BH76" s="339"/>
      <c r="BI76" s="339"/>
      <c r="BJ76" s="339"/>
      <c r="BK76" s="339"/>
      <c r="BL76" s="339"/>
      <c r="BM76" s="339"/>
      <c r="BN76" s="339"/>
      <c r="BO76" s="339"/>
      <c r="BP76" s="339"/>
      <c r="BQ76" s="339"/>
      <c r="BR76" s="339"/>
      <c r="BS76" s="339"/>
      <c r="BT76" s="339"/>
      <c r="BU76" s="339"/>
      <c r="BV76" s="339"/>
      <c r="BW76" s="339"/>
      <c r="BX76" s="339"/>
      <c r="BY76" s="339"/>
      <c r="BZ76" s="339"/>
      <c r="CA76" s="339"/>
      <c r="CB76" s="340"/>
      <c r="CC76" s="72"/>
      <c r="CD76" s="72"/>
    </row>
    <row r="77" spans="1:82" ht="6" customHeight="1" x14ac:dyDescent="0.25">
      <c r="A77" s="72"/>
      <c r="B77" s="72"/>
      <c r="C77" s="159"/>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c r="AE77" s="73"/>
      <c r="AF77" s="222"/>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4"/>
      <c r="CB77" s="74"/>
      <c r="CC77" s="72"/>
      <c r="CD77" s="72"/>
    </row>
    <row r="78" spans="1:82" ht="13.8" thickBot="1" x14ac:dyDescent="0.3">
      <c r="A78" s="72"/>
      <c r="B78" s="72"/>
      <c r="C78" s="159"/>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8"/>
      <c r="AE78" s="73"/>
      <c r="AF78" s="225"/>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7"/>
      <c r="CB78" s="74"/>
      <c r="CC78" s="72"/>
      <c r="CD78" s="72"/>
    </row>
    <row r="79" spans="1:82" ht="13.8" thickBot="1" x14ac:dyDescent="0.3">
      <c r="A79" s="72"/>
      <c r="B79" s="72"/>
      <c r="C79" s="160"/>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2"/>
      <c r="AE79" s="307"/>
      <c r="AF79" s="308"/>
      <c r="AG79" s="308"/>
      <c r="AH79" s="308"/>
      <c r="AI79" s="308"/>
      <c r="AJ79" s="308"/>
      <c r="AK79" s="308"/>
      <c r="AL79" s="308"/>
      <c r="AM79" s="308"/>
      <c r="AN79" s="308"/>
      <c r="AO79" s="308"/>
      <c r="AP79" s="308"/>
      <c r="AQ79" s="308"/>
      <c r="AR79" s="308"/>
      <c r="AS79" s="308"/>
      <c r="AT79" s="308"/>
      <c r="AU79" s="308"/>
      <c r="AV79" s="308"/>
      <c r="AW79" s="308"/>
      <c r="AX79" s="308"/>
      <c r="AY79" s="308"/>
      <c r="AZ79" s="308"/>
      <c r="BA79" s="308"/>
      <c r="BB79" s="308"/>
      <c r="BC79" s="308"/>
      <c r="BD79" s="308"/>
      <c r="BE79" s="341"/>
      <c r="BF79" s="341"/>
      <c r="BG79" s="341"/>
      <c r="BH79" s="341"/>
      <c r="BI79" s="341"/>
      <c r="BJ79" s="341"/>
      <c r="BK79" s="341"/>
      <c r="BL79" s="341"/>
      <c r="BM79" s="341"/>
      <c r="BN79" s="341"/>
      <c r="BO79" s="341"/>
      <c r="BP79" s="341"/>
      <c r="BQ79" s="341"/>
      <c r="BR79" s="341"/>
      <c r="BS79" s="341"/>
      <c r="BT79" s="341"/>
      <c r="BU79" s="341"/>
      <c r="BV79" s="341"/>
      <c r="BW79" s="341"/>
      <c r="BX79" s="341"/>
      <c r="BY79" s="341"/>
      <c r="BZ79" s="341"/>
      <c r="CA79" s="341"/>
      <c r="CB79" s="342"/>
      <c r="CC79" s="72"/>
      <c r="CD79" s="72"/>
    </row>
    <row r="80" spans="1:82" x14ac:dyDescent="0.25">
      <c r="A80" s="72"/>
      <c r="B80" s="72"/>
      <c r="C80" s="146"/>
      <c r="D80" s="146"/>
      <c r="E80" s="146"/>
      <c r="F80" s="146"/>
      <c r="G80" s="146"/>
      <c r="H80" s="146"/>
      <c r="I80" s="146"/>
      <c r="J80" s="146"/>
      <c r="K80" s="146"/>
      <c r="L80" s="146"/>
      <c r="M80" s="146"/>
      <c r="N80" s="146"/>
      <c r="O80" s="146"/>
      <c r="P80" s="146"/>
      <c r="Q80" s="29"/>
      <c r="R80" s="29"/>
      <c r="S80" s="29"/>
      <c r="T80" s="29"/>
      <c r="U80" s="29"/>
      <c r="V80" s="29"/>
      <c r="W80" s="29"/>
      <c r="X80" s="29"/>
      <c r="Y80" s="29"/>
      <c r="Z80" s="29"/>
      <c r="AA80" s="29"/>
      <c r="AB80" s="30"/>
      <c r="AC80" s="30"/>
      <c r="AD80" s="30"/>
      <c r="AE80" s="30"/>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
      <c r="CA80" s="31"/>
      <c r="CB80" s="31"/>
      <c r="CC80" s="72"/>
      <c r="CD80" s="72"/>
    </row>
    <row r="81" spans="1:83" ht="13.8" thickBot="1" x14ac:dyDescent="0.3">
      <c r="A81" s="72"/>
      <c r="B81" s="72"/>
      <c r="C81" s="195" t="s">
        <v>124</v>
      </c>
      <c r="D81" s="195"/>
      <c r="E81" s="195"/>
      <c r="F81" s="195"/>
      <c r="G81" s="195"/>
      <c r="H81" s="195"/>
      <c r="I81" s="195"/>
      <c r="J81" s="195"/>
      <c r="K81" s="195"/>
      <c r="L81" s="195"/>
      <c r="M81" s="195"/>
      <c r="N81" s="195"/>
      <c r="O81" s="195"/>
      <c r="P81" s="195"/>
      <c r="Q81" s="27"/>
      <c r="R81" s="38"/>
      <c r="S81" s="38"/>
      <c r="T81" s="38"/>
      <c r="U81" s="38"/>
      <c r="V81" s="38"/>
      <c r="W81" s="38"/>
      <c r="X81" s="38"/>
      <c r="Y81" s="38"/>
      <c r="Z81" s="38"/>
      <c r="AA81" s="38"/>
      <c r="AB81" s="39"/>
      <c r="AC81" s="39"/>
      <c r="AD81" s="39"/>
      <c r="AE81" s="39"/>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1"/>
      <c r="BZ81" s="3"/>
      <c r="CA81" s="31"/>
      <c r="CB81" s="31"/>
      <c r="CC81" s="72"/>
      <c r="CD81" s="72"/>
    </row>
    <row r="82" spans="1:83" ht="13.5" customHeight="1" thickBot="1" x14ac:dyDescent="0.3">
      <c r="A82" s="72"/>
      <c r="B82" s="72"/>
      <c r="C82" s="155" t="s">
        <v>123</v>
      </c>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6"/>
      <c r="BX82" s="156"/>
      <c r="BY82" s="156"/>
      <c r="BZ82" s="156"/>
      <c r="CA82" s="156"/>
      <c r="CB82" s="157"/>
      <c r="CC82" s="72"/>
      <c r="CD82" s="72"/>
    </row>
    <row r="83" spans="1:83" ht="13.5" customHeight="1" thickBot="1" x14ac:dyDescent="0.3">
      <c r="A83" s="72"/>
      <c r="B83" s="72"/>
      <c r="C83" s="336"/>
      <c r="D83" s="337"/>
      <c r="E83" s="337"/>
      <c r="F83" s="337"/>
      <c r="G83" s="337"/>
      <c r="H83" s="337"/>
      <c r="I83" s="337"/>
      <c r="J83" s="337"/>
      <c r="K83" s="337"/>
      <c r="L83" s="337"/>
      <c r="M83" s="337"/>
      <c r="N83" s="337"/>
      <c r="O83" s="337"/>
      <c r="P83" s="337"/>
      <c r="Q83" s="337"/>
      <c r="R83" s="337"/>
      <c r="S83" s="337"/>
      <c r="T83" s="337"/>
      <c r="U83" s="337"/>
      <c r="V83" s="337"/>
      <c r="W83" s="337"/>
      <c r="X83" s="337"/>
      <c r="Y83" s="337"/>
      <c r="Z83" s="337"/>
      <c r="AA83" s="337"/>
      <c r="AB83" s="337"/>
      <c r="AC83" s="337"/>
      <c r="AD83" s="337"/>
      <c r="AE83" s="337"/>
      <c r="AF83" s="337"/>
      <c r="AG83" s="337"/>
      <c r="AH83" s="337"/>
      <c r="AI83" s="337"/>
      <c r="AJ83" s="337"/>
      <c r="AK83" s="337"/>
      <c r="AL83" s="337"/>
      <c r="AM83" s="337"/>
      <c r="AN83" s="337"/>
      <c r="AO83" s="337"/>
      <c r="AP83" s="337"/>
      <c r="AQ83" s="337"/>
      <c r="AR83" s="337"/>
      <c r="AS83" s="337"/>
      <c r="AT83" s="337"/>
      <c r="AU83" s="337"/>
      <c r="AV83" s="337"/>
      <c r="AW83" s="337"/>
      <c r="AX83" s="337"/>
      <c r="AY83" s="337"/>
      <c r="AZ83" s="337"/>
      <c r="BA83" s="337"/>
      <c r="BB83" s="337"/>
      <c r="BC83" s="337"/>
      <c r="BD83" s="337"/>
      <c r="BE83" s="337"/>
      <c r="BF83" s="337"/>
      <c r="BG83" s="337"/>
      <c r="BH83" s="337"/>
      <c r="BI83" s="337"/>
      <c r="BJ83" s="337"/>
      <c r="BK83" s="337"/>
      <c r="BL83" s="337"/>
      <c r="BM83" s="337"/>
      <c r="BN83" s="337"/>
      <c r="BO83" s="337"/>
      <c r="BP83" s="337"/>
      <c r="BQ83" s="337"/>
      <c r="BR83" s="337"/>
      <c r="BS83" s="337"/>
      <c r="BT83" s="337"/>
      <c r="BU83" s="337"/>
      <c r="BV83" s="337"/>
      <c r="BW83" s="337"/>
      <c r="BX83" s="337"/>
      <c r="BY83" s="337"/>
      <c r="BZ83" s="337"/>
      <c r="CA83" s="337"/>
      <c r="CB83" s="338"/>
      <c r="CC83" s="72"/>
      <c r="CD83" s="72"/>
    </row>
    <row r="84" spans="1:83" ht="13.8" thickBot="1" x14ac:dyDescent="0.3">
      <c r="A84" s="72"/>
      <c r="B84" s="72"/>
      <c r="C84" s="75"/>
      <c r="D84" s="75"/>
      <c r="E84" s="75"/>
      <c r="F84" s="75"/>
      <c r="G84" s="75"/>
      <c r="H84" s="75"/>
      <c r="I84" s="75"/>
      <c r="J84" s="75"/>
      <c r="K84" s="75"/>
      <c r="L84" s="75"/>
      <c r="M84" s="75"/>
      <c r="N84" s="75"/>
      <c r="O84" s="75"/>
      <c r="P84" s="75"/>
      <c r="Q84" s="75"/>
      <c r="R84" s="75"/>
      <c r="S84" s="75"/>
      <c r="T84" s="75"/>
      <c r="U84" s="75"/>
      <c r="V84" s="75"/>
      <c r="W84" s="75"/>
      <c r="X84" s="75"/>
      <c r="Y84" s="75"/>
      <c r="Z84" s="75"/>
      <c r="AA84" s="76"/>
      <c r="AB84" s="76"/>
      <c r="AC84" s="76"/>
      <c r="AD84" s="76"/>
      <c r="AE84" s="77"/>
      <c r="AF84" s="77"/>
      <c r="AG84" s="77"/>
      <c r="AH84" s="77"/>
      <c r="AI84" s="77"/>
      <c r="AJ84" s="77"/>
      <c r="AK84" s="77"/>
      <c r="AL84" s="77"/>
      <c r="AM84" s="77"/>
      <c r="AN84" s="77"/>
      <c r="AO84" s="77"/>
      <c r="AP84" s="77"/>
      <c r="AQ84" s="77"/>
      <c r="AR84" s="77"/>
      <c r="AS84" s="77"/>
      <c r="AT84" s="77"/>
      <c r="AU84" s="77"/>
      <c r="AV84" s="77"/>
      <c r="AW84" s="77"/>
      <c r="AX84" s="77"/>
      <c r="AY84" s="77"/>
      <c r="AZ84" s="77"/>
      <c r="BA84" s="77"/>
      <c r="BB84" s="77"/>
      <c r="BC84" s="77"/>
      <c r="BD84" s="77"/>
      <c r="BE84" s="77"/>
      <c r="BF84" s="77"/>
      <c r="BG84" s="77"/>
      <c r="BH84" s="77"/>
      <c r="BI84" s="77"/>
      <c r="BJ84" s="77"/>
      <c r="BK84" s="77"/>
      <c r="BL84" s="77"/>
      <c r="BM84" s="77"/>
      <c r="BN84" s="77"/>
      <c r="BO84" s="77"/>
      <c r="BP84" s="77"/>
      <c r="BQ84" s="77"/>
      <c r="BR84" s="77"/>
      <c r="BS84" s="77"/>
      <c r="BT84" s="77"/>
      <c r="BU84" s="77"/>
      <c r="BV84" s="77"/>
      <c r="BW84" s="77"/>
      <c r="BX84" s="77"/>
      <c r="BY84" s="77"/>
      <c r="BZ84" s="77"/>
      <c r="CA84" s="77"/>
      <c r="CB84" s="77"/>
      <c r="CC84" s="72"/>
      <c r="CD84" s="72"/>
      <c r="CE84" s="46"/>
    </row>
    <row r="85" spans="1:83" ht="13.8" thickTop="1" x14ac:dyDescent="0.25">
      <c r="A85" s="72"/>
      <c r="B85" s="72"/>
      <c r="C85" s="75"/>
      <c r="D85" s="75"/>
      <c r="E85" s="75"/>
      <c r="F85" s="75"/>
      <c r="G85" s="75"/>
      <c r="H85" s="75"/>
      <c r="I85" s="75"/>
      <c r="J85" s="75"/>
      <c r="K85" s="75"/>
      <c r="L85" s="75"/>
      <c r="M85" s="75"/>
      <c r="N85" s="75"/>
      <c r="O85" s="75"/>
      <c r="P85" s="75"/>
      <c r="Q85" s="75"/>
      <c r="R85" s="75"/>
      <c r="S85" s="75"/>
      <c r="T85" s="75"/>
      <c r="U85" s="75"/>
      <c r="V85" s="75"/>
      <c r="W85" s="75"/>
      <c r="X85" s="75"/>
      <c r="Y85" s="75"/>
      <c r="Z85" s="75"/>
      <c r="AA85" s="76"/>
      <c r="AB85" s="76"/>
      <c r="AC85" s="206" t="str">
        <f>IF(OR(AF37="",AF41="",AF55="",AF63="",BE37="",BE41="",BE55="",BE63="",AF70="",AF77="",C83=""),"zadajte hodnoty do bielych buniek",IF(OR(AF88=1,BE88=1,AF70&lt;&gt;"podnik sa nenachádza ani v jednej z uvedených situácií",AF77&lt;&gt;"podnik sa nenachádza ani v jednej z uvedených situácií",C83="Som členom skupiny podnikov so spoločným zdrojom kontroly, ktorá na základe konsolidácie vykazuje znaky podniku v ťažkostiach"),"podnik je v ťažkostiach","podnik nie je v ťažkostiach"))</f>
        <v>zadajte hodnoty do bielych buniek</v>
      </c>
      <c r="AD85" s="207"/>
      <c r="AE85" s="207"/>
      <c r="AF85" s="207"/>
      <c r="AG85" s="207"/>
      <c r="AH85" s="207"/>
      <c r="AI85" s="207"/>
      <c r="AJ85" s="207"/>
      <c r="AK85" s="207"/>
      <c r="AL85" s="207"/>
      <c r="AM85" s="207"/>
      <c r="AN85" s="207"/>
      <c r="AO85" s="207"/>
      <c r="AP85" s="207"/>
      <c r="AQ85" s="207"/>
      <c r="AR85" s="207"/>
      <c r="AS85" s="207"/>
      <c r="AT85" s="207"/>
      <c r="AU85" s="207"/>
      <c r="AV85" s="208"/>
      <c r="AW85" s="78"/>
      <c r="AX85" s="78"/>
      <c r="AY85" s="78"/>
      <c r="AZ85" s="78"/>
      <c r="BA85" s="78"/>
      <c r="BB85" s="78"/>
      <c r="BC85" s="77"/>
      <c r="BD85" s="77"/>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7"/>
      <c r="CC85" s="72"/>
      <c r="CD85" s="72"/>
      <c r="CE85" s="46"/>
    </row>
    <row r="86" spans="1:83" s="46" customFormat="1" ht="12.75" customHeight="1" thickBot="1" x14ac:dyDescent="0.35">
      <c r="A86" s="72"/>
      <c r="B86" s="72"/>
      <c r="C86" s="75"/>
      <c r="D86" s="75"/>
      <c r="E86" s="75"/>
      <c r="F86" s="75"/>
      <c r="G86" s="75"/>
      <c r="H86" s="75"/>
      <c r="I86" s="75"/>
      <c r="J86" s="75"/>
      <c r="K86" s="75"/>
      <c r="L86" s="75"/>
      <c r="M86" s="75"/>
      <c r="N86" s="75"/>
      <c r="O86" s="75"/>
      <c r="P86" s="75"/>
      <c r="Q86" s="75"/>
      <c r="R86" s="75"/>
      <c r="S86" s="75"/>
      <c r="T86" s="75"/>
      <c r="U86" s="75"/>
      <c r="V86" s="75"/>
      <c r="W86" s="75"/>
      <c r="X86" s="75"/>
      <c r="Y86" s="75"/>
      <c r="Z86" s="75"/>
      <c r="AA86" s="76"/>
      <c r="AB86" s="76"/>
      <c r="AC86" s="209"/>
      <c r="AD86" s="210"/>
      <c r="AE86" s="210"/>
      <c r="AF86" s="210"/>
      <c r="AG86" s="210"/>
      <c r="AH86" s="210"/>
      <c r="AI86" s="210"/>
      <c r="AJ86" s="210"/>
      <c r="AK86" s="210"/>
      <c r="AL86" s="210"/>
      <c r="AM86" s="210"/>
      <c r="AN86" s="210"/>
      <c r="AO86" s="210"/>
      <c r="AP86" s="210"/>
      <c r="AQ86" s="210"/>
      <c r="AR86" s="210"/>
      <c r="AS86" s="210"/>
      <c r="AT86" s="210"/>
      <c r="AU86" s="210"/>
      <c r="AV86" s="211"/>
      <c r="AW86" s="78"/>
      <c r="AX86" s="78"/>
      <c r="AY86" s="78"/>
      <c r="AZ86" s="78"/>
      <c r="BA86" s="78"/>
      <c r="BB86" s="78"/>
      <c r="BC86" s="77"/>
      <c r="BD86" s="77"/>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7"/>
      <c r="CC86" s="72"/>
      <c r="CD86" s="72"/>
    </row>
    <row r="87" spans="1:83" s="46" customFormat="1" ht="13.8" thickTop="1" x14ac:dyDescent="0.25">
      <c r="C87" s="79"/>
      <c r="D87" s="79"/>
      <c r="E87" s="79"/>
      <c r="F87" s="79"/>
      <c r="G87" s="79"/>
      <c r="H87" s="79"/>
      <c r="I87" s="79"/>
      <c r="J87" s="79"/>
      <c r="K87" s="79"/>
      <c r="L87" s="79"/>
      <c r="M87" s="79"/>
      <c r="N87" s="79"/>
      <c r="O87" s="79"/>
      <c r="P87" s="79"/>
      <c r="Q87" s="79"/>
      <c r="R87" s="79"/>
      <c r="S87" s="79"/>
      <c r="T87" s="79"/>
      <c r="U87" s="79"/>
      <c r="V87" s="79"/>
      <c r="W87" s="79"/>
      <c r="X87" s="79"/>
      <c r="Y87" s="79"/>
      <c r="Z87" s="79"/>
      <c r="AA87" s="76"/>
      <c r="AB87" s="76"/>
      <c r="AC87" s="76"/>
      <c r="AD87" s="76"/>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44"/>
    </row>
    <row r="88" spans="1:83" s="46" customFormat="1" hidden="1" x14ac:dyDescent="0.25">
      <c r="C88" s="80"/>
      <c r="D88" s="80"/>
      <c r="E88" s="80"/>
      <c r="F88" s="80"/>
      <c r="G88" s="80"/>
      <c r="H88" s="80"/>
      <c r="I88" s="80"/>
      <c r="J88" s="80"/>
      <c r="K88" s="80"/>
      <c r="L88" s="80"/>
      <c r="M88" s="80"/>
      <c r="N88" s="80"/>
      <c r="O88" s="80"/>
      <c r="P88" s="80"/>
      <c r="Q88" s="80"/>
      <c r="R88" s="80"/>
      <c r="S88" s="80"/>
      <c r="T88" s="80"/>
      <c r="U88" s="80"/>
      <c r="V88" s="80"/>
      <c r="W88" s="80"/>
      <c r="X88" s="80"/>
      <c r="Y88" s="80"/>
      <c r="Z88" s="80"/>
      <c r="AA88" s="81"/>
      <c r="AB88" s="81"/>
      <c r="AC88" s="81"/>
      <c r="AD88" s="81"/>
      <c r="AE88" s="82"/>
      <c r="AF88" s="304">
        <f>IF(AND(CC1=TRUE,CC2=1),2,IF(AND(AF41&gt;0,AF55&gt;0),2,IF(AF41&lt;0,1,IF(ABS(AF55)&gt;0.5*(AF41+ABS(AF55)),1,2))))</f>
        <v>2</v>
      </c>
      <c r="AG88" s="304"/>
      <c r="AH88" s="304"/>
      <c r="AI88" s="304"/>
      <c r="AJ88" s="304"/>
      <c r="AK88" s="304"/>
      <c r="AL88" s="304"/>
      <c r="AM88" s="304"/>
      <c r="AN88" s="304"/>
      <c r="AO88" s="304"/>
      <c r="AP88" s="304"/>
      <c r="AQ88" s="304"/>
      <c r="AR88" s="304"/>
      <c r="AS88" s="304"/>
      <c r="AT88" s="304"/>
      <c r="AU88" s="304"/>
      <c r="AV88" s="304"/>
      <c r="AW88" s="304"/>
      <c r="AX88" s="304"/>
      <c r="AY88" s="304"/>
      <c r="AZ88" s="304"/>
      <c r="BA88" s="304"/>
      <c r="BB88" s="304"/>
      <c r="BC88" s="82"/>
      <c r="BD88" s="82"/>
      <c r="BE88" s="304">
        <f>IF(CC2=1,2,IF(AND(IF(AF41&lt;=0,8,AF37/AF41)&gt;7.5,IF(BE41&lt;=0,8,BE37/BE41)&gt;7.5,IF(AF63&lt;=0,1,(AF55+AF63)/AF63)&lt;1,IF(BE63&lt;=0,1,(BE55+BE63)/BE63)&lt;1),1,2))</f>
        <v>2</v>
      </c>
      <c r="BF88" s="304"/>
      <c r="BG88" s="304"/>
      <c r="BH88" s="304"/>
      <c r="BI88" s="304"/>
      <c r="BJ88" s="304"/>
      <c r="BK88" s="304"/>
      <c r="BL88" s="304"/>
      <c r="BM88" s="304"/>
      <c r="BN88" s="304"/>
      <c r="BO88" s="304"/>
      <c r="BP88" s="304"/>
      <c r="BQ88" s="304"/>
      <c r="BR88" s="304"/>
      <c r="BS88" s="304"/>
      <c r="BT88" s="304"/>
      <c r="BU88" s="304"/>
      <c r="BV88" s="304"/>
      <c r="BW88" s="304"/>
      <c r="BX88" s="304"/>
      <c r="BY88" s="304"/>
      <c r="BZ88" s="304"/>
      <c r="CA88" s="304"/>
      <c r="CB88" s="82"/>
      <c r="CC88" s="44"/>
    </row>
    <row r="89" spans="1:83" s="46" customFormat="1" hidden="1" x14ac:dyDescent="0.25">
      <c r="C89" s="80"/>
      <c r="D89" s="80"/>
      <c r="E89" s="80"/>
      <c r="F89" s="80"/>
      <c r="G89" s="80"/>
      <c r="H89" s="80"/>
      <c r="I89" s="80"/>
      <c r="J89" s="80"/>
      <c r="K89" s="80"/>
      <c r="L89" s="80"/>
      <c r="M89" s="80"/>
      <c r="N89" s="80"/>
      <c r="O89" s="80"/>
      <c r="P89" s="80"/>
      <c r="Q89" s="80"/>
      <c r="R89" s="80"/>
      <c r="S89" s="80"/>
      <c r="T89" s="80"/>
      <c r="U89" s="80"/>
      <c r="V89" s="80"/>
      <c r="W89" s="80"/>
      <c r="X89" s="80"/>
      <c r="Y89" s="80"/>
      <c r="Z89" s="80"/>
      <c r="AA89" s="81"/>
      <c r="AB89" s="81"/>
      <c r="AC89" s="81"/>
      <c r="AD89" s="81"/>
      <c r="AE89" s="82"/>
      <c r="AF89" s="304"/>
      <c r="AG89" s="304"/>
      <c r="AH89" s="304"/>
      <c r="AI89" s="304"/>
      <c r="AJ89" s="304"/>
      <c r="AK89" s="304"/>
      <c r="AL89" s="304"/>
      <c r="AM89" s="304"/>
      <c r="AN89" s="304"/>
      <c r="AO89" s="304"/>
      <c r="AP89" s="304"/>
      <c r="AQ89" s="304"/>
      <c r="AR89" s="304"/>
      <c r="AS89" s="304"/>
      <c r="AT89" s="304"/>
      <c r="AU89" s="304"/>
      <c r="AV89" s="304"/>
      <c r="AW89" s="304"/>
      <c r="AX89" s="304"/>
      <c r="AY89" s="304"/>
      <c r="AZ89" s="304"/>
      <c r="BA89" s="304"/>
      <c r="BB89" s="304"/>
      <c r="BC89" s="82"/>
      <c r="BD89" s="82"/>
      <c r="BE89" s="304"/>
      <c r="BF89" s="304"/>
      <c r="BG89" s="304"/>
      <c r="BH89" s="304"/>
      <c r="BI89" s="304"/>
      <c r="BJ89" s="304"/>
      <c r="BK89" s="304"/>
      <c r="BL89" s="304"/>
      <c r="BM89" s="304"/>
      <c r="BN89" s="304"/>
      <c r="BO89" s="304"/>
      <c r="BP89" s="304"/>
      <c r="BQ89" s="304"/>
      <c r="BR89" s="304"/>
      <c r="BS89" s="304"/>
      <c r="BT89" s="304"/>
      <c r="BU89" s="304"/>
      <c r="BV89" s="304"/>
      <c r="BW89" s="304"/>
      <c r="BX89" s="304"/>
      <c r="BY89" s="304"/>
      <c r="BZ89" s="304"/>
      <c r="CA89" s="304"/>
      <c r="CB89" s="82"/>
      <c r="CC89" s="44"/>
    </row>
    <row r="90" spans="1:83" s="46" customFormat="1" x14ac:dyDescent="0.25">
      <c r="C90" s="28" t="s">
        <v>77</v>
      </c>
      <c r="D90" s="21"/>
      <c r="E90" s="2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45"/>
      <c r="BP90" s="45"/>
      <c r="BQ90" s="45"/>
      <c r="BR90" s="45"/>
      <c r="BS90" s="45"/>
      <c r="BT90" s="45"/>
      <c r="BU90" s="45"/>
      <c r="BV90" s="45"/>
      <c r="BW90" s="2"/>
      <c r="BX90" s="2"/>
      <c r="BY90" s="2"/>
      <c r="BZ90" s="3"/>
      <c r="CA90" s="69"/>
      <c r="CB90" s="69"/>
      <c r="CC90" s="44"/>
    </row>
    <row r="91" spans="1:83" s="46" customFormat="1" ht="12.75" customHeight="1" x14ac:dyDescent="0.25">
      <c r="C91" s="142" t="s">
        <v>87</v>
      </c>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5" t="s">
        <v>78</v>
      </c>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44"/>
    </row>
    <row r="92" spans="1:83" s="46" customFormat="1" x14ac:dyDescent="0.25">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44"/>
    </row>
    <row r="93" spans="1:83" s="46" customFormat="1" x14ac:dyDescent="0.25">
      <c r="C93" s="144" t="s">
        <v>79</v>
      </c>
      <c r="D93" s="144"/>
      <c r="E93" s="144"/>
      <c r="F93" s="144"/>
      <c r="G93" s="144"/>
      <c r="H93" s="144"/>
      <c r="I93" s="144"/>
      <c r="J93" s="144"/>
      <c r="K93" s="144"/>
      <c r="L93" s="144"/>
      <c r="M93" s="144"/>
      <c r="N93" s="144"/>
      <c r="O93" s="144"/>
      <c r="P93" s="144"/>
      <c r="Q93" s="144"/>
      <c r="R93" s="144"/>
      <c r="S93" s="144"/>
      <c r="T93" s="144"/>
      <c r="U93" s="144"/>
      <c r="V93" s="144"/>
      <c r="W93" s="144"/>
      <c r="X93" s="144"/>
      <c r="Y93" s="144"/>
      <c r="Z93" s="144"/>
      <c r="AA93" s="144"/>
      <c r="AB93" s="144"/>
      <c r="AC93" s="144"/>
      <c r="AD93" s="144"/>
      <c r="AE93" s="144"/>
      <c r="AF93" s="144"/>
      <c r="AG93" s="144"/>
      <c r="AH93" s="144"/>
      <c r="AI93" s="144"/>
      <c r="AJ93" s="144"/>
      <c r="AK93" s="144"/>
      <c r="AL93" s="144"/>
      <c r="AM93" s="144"/>
      <c r="AN93" s="144"/>
      <c r="AO93" s="360"/>
      <c r="AP93" s="360"/>
      <c r="AQ93" s="360"/>
      <c r="AR93" s="360"/>
      <c r="AS93" s="360"/>
      <c r="AT93" s="360"/>
      <c r="AU93" s="360"/>
      <c r="AV93" s="360"/>
      <c r="AW93" s="360"/>
      <c r="AX93" s="360"/>
      <c r="AY93" s="360"/>
      <c r="AZ93" s="360"/>
      <c r="BA93" s="360"/>
      <c r="BB93" s="360"/>
      <c r="BC93" s="360"/>
      <c r="BD93" s="360"/>
      <c r="BE93" s="360"/>
      <c r="BF93" s="360"/>
      <c r="BG93" s="360"/>
      <c r="BH93" s="360"/>
      <c r="BI93" s="360"/>
      <c r="BJ93" s="360"/>
      <c r="BK93" s="360"/>
      <c r="BL93" s="360"/>
      <c r="BM93" s="360"/>
      <c r="BN93" s="360"/>
      <c r="BO93" s="360"/>
      <c r="BP93" s="360"/>
      <c r="BQ93" s="360"/>
      <c r="BR93" s="360"/>
      <c r="BS93" s="360"/>
      <c r="BT93" s="360"/>
      <c r="BU93" s="360"/>
      <c r="BV93" s="360"/>
      <c r="BW93" s="360"/>
      <c r="BX93" s="360"/>
      <c r="BY93" s="360"/>
      <c r="BZ93" s="360"/>
      <c r="CA93" s="360"/>
      <c r="CB93" s="360"/>
      <c r="CC93" s="44"/>
    </row>
    <row r="94" spans="1:83" s="46" customFormat="1" x14ac:dyDescent="0.25">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4"/>
      <c r="AK94" s="144"/>
      <c r="AL94" s="144"/>
      <c r="AM94" s="144"/>
      <c r="AN94" s="144"/>
      <c r="AO94" s="360"/>
      <c r="AP94" s="360"/>
      <c r="AQ94" s="360"/>
      <c r="AR94" s="360"/>
      <c r="AS94" s="360"/>
      <c r="AT94" s="360"/>
      <c r="AU94" s="360"/>
      <c r="AV94" s="360"/>
      <c r="AW94" s="360"/>
      <c r="AX94" s="360"/>
      <c r="AY94" s="360"/>
      <c r="AZ94" s="360"/>
      <c r="BA94" s="360"/>
      <c r="BB94" s="360"/>
      <c r="BC94" s="360"/>
      <c r="BD94" s="360"/>
      <c r="BE94" s="360"/>
      <c r="BF94" s="360"/>
      <c r="BG94" s="360"/>
      <c r="BH94" s="360"/>
      <c r="BI94" s="360"/>
      <c r="BJ94" s="360"/>
      <c r="BK94" s="360"/>
      <c r="BL94" s="360"/>
      <c r="BM94" s="360"/>
      <c r="BN94" s="360"/>
      <c r="BO94" s="360"/>
      <c r="BP94" s="360"/>
      <c r="BQ94" s="360"/>
      <c r="BR94" s="360"/>
      <c r="BS94" s="360"/>
      <c r="BT94" s="360"/>
      <c r="BU94" s="360"/>
      <c r="BV94" s="360"/>
      <c r="BW94" s="360"/>
      <c r="BX94" s="360"/>
      <c r="BY94" s="360"/>
      <c r="BZ94" s="360"/>
      <c r="CA94" s="360"/>
      <c r="CB94" s="360"/>
      <c r="CC94" s="44"/>
    </row>
    <row r="95" spans="1:83" s="46" customFormat="1" x14ac:dyDescent="0.25">
      <c r="C95" s="72"/>
      <c r="D95" s="72"/>
      <c r="E95" s="72"/>
      <c r="F95" s="72"/>
      <c r="G95" s="72"/>
      <c r="H95" s="72"/>
      <c r="I95" s="72"/>
      <c r="J95" s="72"/>
      <c r="K95" s="72"/>
      <c r="L95" s="72"/>
      <c r="M95" s="72"/>
      <c r="N95" s="72"/>
      <c r="O95" s="72"/>
      <c r="P95" s="72"/>
      <c r="Q95" s="72"/>
      <c r="R95" s="72"/>
      <c r="S95" s="72"/>
      <c r="T95" s="72"/>
      <c r="U95" s="72"/>
      <c r="V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c r="BD95" s="72"/>
      <c r="BE95" s="72"/>
      <c r="BF95" s="72"/>
      <c r="BG95" s="72"/>
      <c r="BH95" s="72"/>
      <c r="BI95" s="72"/>
      <c r="BJ95" s="72"/>
      <c r="BK95" s="72"/>
      <c r="BL95" s="72"/>
      <c r="BM95" s="72"/>
      <c r="BN95" s="72"/>
      <c r="BO95" s="72"/>
      <c r="BP95" s="72"/>
      <c r="BQ95" s="72"/>
      <c r="BR95" s="72"/>
      <c r="BS95" s="72"/>
      <c r="BT95" s="72"/>
      <c r="BU95" s="72"/>
      <c r="BV95" s="72"/>
      <c r="BW95" s="72"/>
      <c r="BX95" s="72"/>
      <c r="BY95" s="72"/>
      <c r="BZ95" s="72"/>
      <c r="CA95" s="72"/>
      <c r="CB95" s="72"/>
      <c r="CC95" s="44"/>
    </row>
    <row r="96" spans="1:83" s="46" customFormat="1" x14ac:dyDescent="0.25">
      <c r="C96" s="72"/>
      <c r="D96" s="72"/>
      <c r="E96" s="72"/>
      <c r="F96" s="72"/>
      <c r="G96" s="72"/>
      <c r="H96" s="72"/>
      <c r="I96" s="72"/>
      <c r="J96" s="72"/>
      <c r="K96" s="72"/>
      <c r="L96" s="72"/>
      <c r="M96" s="72"/>
      <c r="N96" s="72"/>
      <c r="O96" s="72"/>
      <c r="P96" s="72"/>
      <c r="Q96" s="72"/>
      <c r="R96" s="72"/>
      <c r="S96" s="72"/>
      <c r="T96" s="72"/>
      <c r="U96" s="72"/>
      <c r="V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c r="BD96" s="72"/>
      <c r="BE96" s="72"/>
      <c r="BF96" s="72"/>
      <c r="BG96" s="72"/>
      <c r="BH96" s="72"/>
      <c r="BI96" s="72"/>
      <c r="BJ96" s="72"/>
      <c r="BK96" s="72"/>
      <c r="BL96" s="72"/>
      <c r="BM96" s="72"/>
      <c r="BN96" s="72"/>
      <c r="BO96" s="72"/>
      <c r="BP96" s="72"/>
      <c r="BQ96" s="72"/>
      <c r="BR96" s="72"/>
      <c r="BS96" s="72"/>
      <c r="BT96" s="72"/>
      <c r="BU96" s="72"/>
      <c r="BV96" s="72"/>
      <c r="BW96" s="72"/>
      <c r="BX96" s="72"/>
      <c r="BY96" s="72"/>
      <c r="BZ96" s="72"/>
      <c r="CA96" s="72"/>
      <c r="CB96" s="72"/>
      <c r="CC96" s="44"/>
    </row>
    <row r="97" spans="3:81" s="46" customFormat="1" x14ac:dyDescent="0.25">
      <c r="C97" s="72"/>
      <c r="D97" s="72"/>
      <c r="E97" s="72"/>
      <c r="F97" s="72"/>
      <c r="G97" s="72"/>
      <c r="H97" s="72"/>
      <c r="I97" s="72"/>
      <c r="J97" s="72"/>
      <c r="K97" s="72"/>
      <c r="L97" s="72"/>
      <c r="M97" s="72"/>
      <c r="N97" s="72"/>
      <c r="O97" s="72"/>
      <c r="P97" s="72"/>
      <c r="Q97" s="72"/>
      <c r="R97" s="72"/>
      <c r="S97" s="72"/>
      <c r="T97" s="72"/>
      <c r="U97" s="72"/>
      <c r="V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c r="BD97" s="72"/>
      <c r="BE97" s="72"/>
      <c r="BF97" s="72"/>
      <c r="BG97" s="72"/>
      <c r="BH97" s="72"/>
      <c r="BI97" s="72"/>
      <c r="BJ97" s="72"/>
      <c r="BK97" s="72"/>
      <c r="BL97" s="72"/>
      <c r="BM97" s="72"/>
      <c r="BN97" s="72"/>
      <c r="BO97" s="72"/>
      <c r="BP97" s="72"/>
      <c r="BQ97" s="72"/>
      <c r="BR97" s="72"/>
      <c r="BS97" s="72"/>
      <c r="BT97" s="72"/>
      <c r="BU97" s="72"/>
      <c r="BV97" s="72"/>
      <c r="BW97" s="72"/>
      <c r="BX97" s="72"/>
      <c r="BY97" s="72"/>
      <c r="BZ97" s="72"/>
      <c r="CA97" s="72"/>
      <c r="CB97" s="72"/>
      <c r="CC97" s="44"/>
    </row>
    <row r="98" spans="3:81" s="46" customFormat="1" x14ac:dyDescent="0.25">
      <c r="C98" s="72"/>
      <c r="D98" s="72"/>
      <c r="E98" s="72"/>
      <c r="F98" s="72"/>
      <c r="G98" s="72"/>
      <c r="H98" s="72"/>
      <c r="I98" s="72"/>
      <c r="J98" s="72"/>
      <c r="K98" s="72"/>
      <c r="L98" s="72"/>
      <c r="M98" s="72"/>
      <c r="N98" s="72"/>
      <c r="O98" s="72"/>
      <c r="P98" s="72"/>
      <c r="Q98" s="72"/>
      <c r="R98" s="72"/>
      <c r="S98" s="72"/>
      <c r="T98" s="72"/>
      <c r="U98" s="72"/>
      <c r="V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c r="BD98" s="72"/>
      <c r="BE98" s="72"/>
      <c r="BF98" s="72"/>
      <c r="BG98" s="72"/>
      <c r="BH98" s="72"/>
      <c r="BI98" s="72"/>
      <c r="BJ98" s="72"/>
      <c r="BK98" s="72"/>
      <c r="BL98" s="72"/>
      <c r="BM98" s="72"/>
      <c r="BN98" s="72"/>
      <c r="BO98" s="72"/>
      <c r="BP98" s="72"/>
      <c r="BQ98" s="72"/>
      <c r="BR98" s="72"/>
      <c r="BS98" s="72"/>
      <c r="BT98" s="72"/>
      <c r="BU98" s="72"/>
      <c r="BV98" s="72"/>
      <c r="BW98" s="72"/>
      <c r="BX98" s="72"/>
      <c r="BY98" s="72"/>
      <c r="BZ98" s="72"/>
      <c r="CA98" s="72"/>
      <c r="CB98" s="72"/>
      <c r="CC98" s="44"/>
    </row>
    <row r="99" spans="3:81" s="46" customFormat="1" x14ac:dyDescent="0.25">
      <c r="C99" s="72"/>
      <c r="D99" s="72"/>
      <c r="E99" s="72"/>
      <c r="F99" s="72"/>
      <c r="G99" s="72"/>
      <c r="H99" s="72"/>
      <c r="I99" s="72"/>
      <c r="J99" s="72"/>
      <c r="K99" s="72"/>
      <c r="L99" s="72"/>
      <c r="M99" s="72"/>
      <c r="N99" s="72"/>
      <c r="O99" s="72"/>
      <c r="P99" s="72"/>
      <c r="Q99" s="72"/>
      <c r="R99" s="72"/>
      <c r="S99" s="72"/>
      <c r="T99" s="72"/>
      <c r="U99" s="72"/>
      <c r="V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c r="BD99" s="72"/>
      <c r="BE99" s="72"/>
      <c r="BF99" s="72"/>
      <c r="BG99" s="72"/>
      <c r="BH99" s="72"/>
      <c r="BI99" s="72"/>
      <c r="BJ99" s="72"/>
      <c r="BK99" s="72"/>
      <c r="BL99" s="72"/>
      <c r="BM99" s="72"/>
      <c r="BN99" s="72"/>
      <c r="BO99" s="72"/>
      <c r="BP99" s="72"/>
      <c r="BQ99" s="72"/>
      <c r="BR99" s="72"/>
      <c r="BS99" s="72"/>
      <c r="BT99" s="72"/>
      <c r="BU99" s="72"/>
      <c r="BV99" s="72"/>
      <c r="BW99" s="72"/>
      <c r="BX99" s="72"/>
      <c r="BY99" s="72"/>
      <c r="BZ99" s="72"/>
      <c r="CA99" s="72"/>
      <c r="CB99" s="72"/>
      <c r="CC99" s="44"/>
    </row>
    <row r="100" spans="3:81" s="46" customFormat="1" x14ac:dyDescent="0.25">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c r="BR100" s="72"/>
      <c r="BS100" s="72"/>
      <c r="BT100" s="72"/>
      <c r="BU100" s="72"/>
      <c r="BV100" s="72"/>
      <c r="BW100" s="72"/>
      <c r="BX100" s="72"/>
      <c r="BY100" s="72"/>
      <c r="BZ100" s="72"/>
      <c r="CA100" s="72"/>
      <c r="CB100" s="72"/>
      <c r="CC100" s="44"/>
    </row>
    <row r="101" spans="3:81" s="46" customFormat="1" x14ac:dyDescent="0.25">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c r="BR101" s="72"/>
      <c r="BS101" s="72"/>
      <c r="BT101" s="72"/>
      <c r="BU101" s="72"/>
      <c r="BV101" s="72"/>
      <c r="BW101" s="72"/>
      <c r="BX101" s="72"/>
      <c r="BY101" s="72"/>
      <c r="BZ101" s="72"/>
      <c r="CA101" s="72"/>
      <c r="CB101" s="72"/>
      <c r="CC101" s="44"/>
    </row>
    <row r="102" spans="3:81" s="46" customFormat="1" x14ac:dyDescent="0.25">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4"/>
    </row>
    <row r="103" spans="3:81" s="46" customFormat="1" x14ac:dyDescent="0.25">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4"/>
    </row>
    <row r="104" spans="3:81" s="46" customFormat="1" x14ac:dyDescent="0.25">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4"/>
    </row>
    <row r="105" spans="3:81" s="46" customFormat="1" x14ac:dyDescent="0.25">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4"/>
    </row>
    <row r="106" spans="3:81" s="46" customFormat="1" x14ac:dyDescent="0.25">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4"/>
    </row>
    <row r="107" spans="3:81" s="46" customFormat="1" x14ac:dyDescent="0.25">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4"/>
    </row>
    <row r="108" spans="3:81" s="46" customFormat="1" x14ac:dyDescent="0.25">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4"/>
    </row>
    <row r="109" spans="3:81" s="46" customFormat="1" x14ac:dyDescent="0.25">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4"/>
    </row>
    <row r="110" spans="3:81" s="46" customFormat="1" x14ac:dyDescent="0.25">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4"/>
    </row>
    <row r="111" spans="3:81" s="46" customFormat="1" x14ac:dyDescent="0.25">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4"/>
    </row>
    <row r="112" spans="3:81" s="46" customFormat="1" x14ac:dyDescent="0.25">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4"/>
    </row>
    <row r="113" spans="3:81" s="46" customFormat="1" x14ac:dyDescent="0.25">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4"/>
    </row>
    <row r="114" spans="3:81" s="46" customFormat="1" x14ac:dyDescent="0.25">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4"/>
    </row>
    <row r="115" spans="3:81" s="46" customFormat="1" x14ac:dyDescent="0.25">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4"/>
    </row>
    <row r="116" spans="3:81" s="46" customFormat="1" x14ac:dyDescent="0.25">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4"/>
    </row>
    <row r="117" spans="3:81" s="46" customFormat="1" x14ac:dyDescent="0.25">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4"/>
    </row>
    <row r="118" spans="3:81" s="46" customFormat="1" x14ac:dyDescent="0.25">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4"/>
    </row>
    <row r="119" spans="3:81" s="46" customFormat="1" x14ac:dyDescent="0.25">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4"/>
    </row>
    <row r="120" spans="3:81" s="46" customFormat="1" x14ac:dyDescent="0.25">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4"/>
    </row>
    <row r="121" spans="3:81" s="46" customFormat="1" x14ac:dyDescent="0.25">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4"/>
    </row>
    <row r="122" spans="3:81" s="46" customFormat="1" x14ac:dyDescent="0.25">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4"/>
    </row>
    <row r="123" spans="3:81" s="46" customFormat="1" x14ac:dyDescent="0.25">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4"/>
    </row>
    <row r="124" spans="3:81" s="46" customFormat="1" x14ac:dyDescent="0.25">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4"/>
    </row>
    <row r="125" spans="3:81" s="46" customFormat="1" x14ac:dyDescent="0.25">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4"/>
    </row>
    <row r="126" spans="3:81" s="46" customFormat="1" x14ac:dyDescent="0.25">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4"/>
    </row>
    <row r="127" spans="3:81" s="46" customFormat="1" x14ac:dyDescent="0.25">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4"/>
    </row>
    <row r="128" spans="3:81" s="46" customFormat="1" x14ac:dyDescent="0.25">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4"/>
    </row>
    <row r="129" spans="3:81" s="46" customFormat="1" x14ac:dyDescent="0.25">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4"/>
    </row>
    <row r="130" spans="3:81" s="46" customFormat="1" x14ac:dyDescent="0.25">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4"/>
    </row>
    <row r="131" spans="3:81" s="46" customFormat="1" x14ac:dyDescent="0.25">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4"/>
    </row>
    <row r="132" spans="3:81" s="46" customFormat="1" x14ac:dyDescent="0.25">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4"/>
    </row>
    <row r="133" spans="3:81" s="46" customFormat="1" x14ac:dyDescent="0.25">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4"/>
    </row>
    <row r="134" spans="3:81" s="46" customFormat="1" x14ac:dyDescent="0.25">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4"/>
    </row>
    <row r="135" spans="3:81" s="46" customFormat="1" x14ac:dyDescent="0.25">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4"/>
    </row>
    <row r="136" spans="3:81" s="46" customFormat="1" x14ac:dyDescent="0.25">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4"/>
    </row>
    <row r="137" spans="3:81" s="46" customFormat="1" x14ac:dyDescent="0.25">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4"/>
    </row>
    <row r="138" spans="3:81" s="46" customFormat="1" x14ac:dyDescent="0.25">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4"/>
    </row>
    <row r="139" spans="3:81" s="46" customFormat="1" x14ac:dyDescent="0.25">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4"/>
    </row>
    <row r="140" spans="3:81" s="46" customFormat="1" x14ac:dyDescent="0.25">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4"/>
    </row>
    <row r="141" spans="3:81" s="46" customFormat="1" x14ac:dyDescent="0.25">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4"/>
    </row>
    <row r="142" spans="3:81" s="46" customFormat="1" x14ac:dyDescent="0.25">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4"/>
    </row>
    <row r="143" spans="3:81" s="46" customFormat="1" x14ac:dyDescent="0.25">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4"/>
    </row>
    <row r="144" spans="3:81" s="46" customFormat="1" x14ac:dyDescent="0.25">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4"/>
    </row>
    <row r="145" spans="3:81" s="46" customFormat="1" x14ac:dyDescent="0.25">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4"/>
    </row>
    <row r="146" spans="3:81" s="46" customFormat="1" x14ac:dyDescent="0.25">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4"/>
    </row>
    <row r="147" spans="3:81" s="46" customFormat="1" x14ac:dyDescent="0.25">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4"/>
    </row>
    <row r="148" spans="3:81" s="46" customFormat="1" x14ac:dyDescent="0.25">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4"/>
    </row>
    <row r="149" spans="3:81" s="46" customFormat="1" x14ac:dyDescent="0.25">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4"/>
    </row>
    <row r="150" spans="3:81" s="46" customFormat="1" x14ac:dyDescent="0.25">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4"/>
    </row>
    <row r="151" spans="3:81" s="46" customFormat="1" x14ac:dyDescent="0.25">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4"/>
    </row>
    <row r="152" spans="3:81" s="46" customFormat="1" x14ac:dyDescent="0.25">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4"/>
    </row>
    <row r="153" spans="3:81" s="46" customFormat="1" x14ac:dyDescent="0.25">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4"/>
    </row>
    <row r="154" spans="3:81" s="46" customFormat="1" x14ac:dyDescent="0.25">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4"/>
    </row>
    <row r="155" spans="3:81" s="46" customFormat="1" x14ac:dyDescent="0.25">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4"/>
    </row>
    <row r="156" spans="3:81" s="46" customFormat="1" x14ac:dyDescent="0.25">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4"/>
    </row>
    <row r="157" spans="3:81" s="46" customFormat="1" x14ac:dyDescent="0.25">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4"/>
    </row>
    <row r="158" spans="3:81" s="46" customFormat="1" x14ac:dyDescent="0.25">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4"/>
    </row>
    <row r="159" spans="3:81" s="46" customFormat="1" x14ac:dyDescent="0.25">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4"/>
    </row>
    <row r="160" spans="3:81" s="46" customFormat="1" x14ac:dyDescent="0.25">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4"/>
    </row>
    <row r="161" spans="3:81" s="46" customFormat="1" x14ac:dyDescent="0.25">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4"/>
    </row>
    <row r="162" spans="3:81" s="46" customFormat="1" x14ac:dyDescent="0.25">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4"/>
    </row>
    <row r="163" spans="3:81" s="46" customFormat="1" x14ac:dyDescent="0.25">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4"/>
    </row>
    <row r="164" spans="3:81" s="46" customFormat="1" x14ac:dyDescent="0.25">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4"/>
    </row>
    <row r="165" spans="3:81" s="46" customFormat="1" x14ac:dyDescent="0.25">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4"/>
    </row>
    <row r="166" spans="3:81" s="46" customFormat="1" x14ac:dyDescent="0.25">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4"/>
    </row>
    <row r="167" spans="3:81" s="46" customFormat="1" x14ac:dyDescent="0.25">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4"/>
    </row>
    <row r="168" spans="3:81" s="46" customFormat="1" x14ac:dyDescent="0.25">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4"/>
    </row>
    <row r="169" spans="3:81" s="46" customFormat="1" x14ac:dyDescent="0.25">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4"/>
    </row>
    <row r="170" spans="3:81" s="46" customFormat="1" x14ac:dyDescent="0.25">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4"/>
    </row>
    <row r="171" spans="3:81" s="46" customFormat="1" x14ac:dyDescent="0.25">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4"/>
    </row>
    <row r="172" spans="3:81" s="46" customFormat="1" x14ac:dyDescent="0.25">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4"/>
    </row>
    <row r="173" spans="3:81" s="46" customFormat="1" x14ac:dyDescent="0.25">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4"/>
    </row>
    <row r="174" spans="3:81" s="46" customFormat="1" x14ac:dyDescent="0.25">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4"/>
    </row>
    <row r="175" spans="3:81" s="46" customFormat="1" x14ac:dyDescent="0.25">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4"/>
    </row>
    <row r="176" spans="3:81" s="46" customFormat="1" x14ac:dyDescent="0.25">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4"/>
    </row>
    <row r="177" spans="3:81" s="46" customFormat="1" x14ac:dyDescent="0.25">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4"/>
    </row>
    <row r="178" spans="3:81" s="46" customFormat="1" x14ac:dyDescent="0.25">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4"/>
    </row>
    <row r="179" spans="3:81" s="46" customFormat="1" x14ac:dyDescent="0.25">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4"/>
    </row>
    <row r="180" spans="3:81" s="46" customFormat="1" x14ac:dyDescent="0.25">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4"/>
    </row>
    <row r="181" spans="3:81" s="46" customFormat="1" x14ac:dyDescent="0.25">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4"/>
    </row>
    <row r="182" spans="3:81" s="46" customFormat="1" x14ac:dyDescent="0.25">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4"/>
    </row>
    <row r="183" spans="3:81" s="46" customFormat="1" x14ac:dyDescent="0.25">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4"/>
    </row>
    <row r="184" spans="3:81" s="46" customFormat="1" x14ac:dyDescent="0.25">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4"/>
    </row>
    <row r="185" spans="3:81" s="46" customFormat="1" x14ac:dyDescent="0.25">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4"/>
    </row>
    <row r="186" spans="3:81" s="46" customFormat="1" x14ac:dyDescent="0.25">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4"/>
    </row>
    <row r="187" spans="3:81" s="46" customFormat="1" x14ac:dyDescent="0.25">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4"/>
    </row>
    <row r="188" spans="3:81" s="46" customFormat="1" x14ac:dyDescent="0.25">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4"/>
    </row>
    <row r="189" spans="3:81" s="46" customFormat="1" x14ac:dyDescent="0.25">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4"/>
    </row>
    <row r="190" spans="3:81" s="46" customFormat="1" x14ac:dyDescent="0.25">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4"/>
    </row>
    <row r="191" spans="3:81" s="46" customFormat="1" x14ac:dyDescent="0.25">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4"/>
    </row>
    <row r="192" spans="3:81" s="46" customFormat="1" x14ac:dyDescent="0.25">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4"/>
    </row>
    <row r="193" spans="3:81" s="46" customFormat="1" x14ac:dyDescent="0.25">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4"/>
    </row>
    <row r="194" spans="3:81" s="46" customFormat="1" x14ac:dyDescent="0.25">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4"/>
    </row>
    <row r="195" spans="3:81" s="46" customFormat="1" x14ac:dyDescent="0.25">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4"/>
    </row>
    <row r="196" spans="3:81" s="46" customFormat="1" x14ac:dyDescent="0.25">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4"/>
    </row>
    <row r="197" spans="3:81" s="46" customFormat="1" x14ac:dyDescent="0.25">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4"/>
    </row>
    <row r="198" spans="3:81" s="46" customFormat="1" x14ac:dyDescent="0.25">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4"/>
    </row>
    <row r="199" spans="3:81" s="46" customFormat="1" x14ac:dyDescent="0.25">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4"/>
    </row>
    <row r="200" spans="3:81" s="46" customFormat="1" x14ac:dyDescent="0.25">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4"/>
    </row>
    <row r="201" spans="3:81" s="46" customFormat="1" x14ac:dyDescent="0.25">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4"/>
    </row>
    <row r="202" spans="3:81" s="46" customFormat="1" x14ac:dyDescent="0.25">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4"/>
    </row>
    <row r="203" spans="3:81" s="46" customFormat="1" x14ac:dyDescent="0.25">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4"/>
    </row>
    <row r="204" spans="3:81" s="46" customFormat="1" x14ac:dyDescent="0.25">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4"/>
    </row>
    <row r="205" spans="3:81" s="46" customFormat="1" x14ac:dyDescent="0.25">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4"/>
    </row>
    <row r="206" spans="3:81" s="46" customFormat="1" x14ac:dyDescent="0.25">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4"/>
    </row>
    <row r="207" spans="3:81" s="46" customFormat="1" x14ac:dyDescent="0.25">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4"/>
    </row>
    <row r="208" spans="3:81" s="46" customFormat="1" x14ac:dyDescent="0.25">
      <c r="C208" s="47"/>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4"/>
    </row>
    <row r="209" spans="3:81" s="46" customFormat="1" x14ac:dyDescent="0.25">
      <c r="C209" s="47"/>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4"/>
    </row>
    <row r="210" spans="3:81" s="46" customFormat="1" x14ac:dyDescent="0.25">
      <c r="C210" s="47"/>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4"/>
    </row>
    <row r="211" spans="3:81" s="46" customFormat="1" x14ac:dyDescent="0.25">
      <c r="C211" s="47"/>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4"/>
    </row>
    <row r="212" spans="3:81" s="46" customFormat="1" x14ac:dyDescent="0.25">
      <c r="C212" s="47"/>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4"/>
    </row>
    <row r="213" spans="3:81" s="46" customFormat="1" x14ac:dyDescent="0.25">
      <c r="C213" s="47"/>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4"/>
    </row>
    <row r="214" spans="3:81" s="46" customFormat="1" x14ac:dyDescent="0.25">
      <c r="C214" s="47"/>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4"/>
    </row>
    <row r="215" spans="3:81" s="46" customFormat="1" x14ac:dyDescent="0.25">
      <c r="C215" s="47"/>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4"/>
    </row>
    <row r="216" spans="3:81" s="46" customFormat="1" x14ac:dyDescent="0.25">
      <c r="C216" s="47"/>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4"/>
    </row>
    <row r="217" spans="3:81" s="46" customFormat="1" x14ac:dyDescent="0.25">
      <c r="C217" s="47"/>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4"/>
    </row>
    <row r="218" spans="3:81" s="46" customFormat="1" x14ac:dyDescent="0.25">
      <c r="C218" s="47"/>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4"/>
    </row>
    <row r="219" spans="3:81" s="46" customFormat="1" x14ac:dyDescent="0.25">
      <c r="C219" s="47"/>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4"/>
    </row>
    <row r="220" spans="3:81" s="46" customFormat="1" x14ac:dyDescent="0.25">
      <c r="C220" s="47"/>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4"/>
    </row>
    <row r="221" spans="3:81" s="46" customFormat="1" x14ac:dyDescent="0.25">
      <c r="C221" s="47"/>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4"/>
    </row>
    <row r="222" spans="3:81" s="46" customFormat="1" x14ac:dyDescent="0.25">
      <c r="C222" s="47"/>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4"/>
    </row>
    <row r="223" spans="3:81" s="46" customFormat="1" x14ac:dyDescent="0.25">
      <c r="C223" s="47"/>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4"/>
    </row>
    <row r="224" spans="3:81" s="46" customFormat="1" x14ac:dyDescent="0.25">
      <c r="C224" s="47"/>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4"/>
    </row>
    <row r="225" spans="3:81" s="46" customFormat="1" x14ac:dyDescent="0.25">
      <c r="C225" s="47"/>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4"/>
    </row>
    <row r="226" spans="3:81" s="46" customFormat="1" x14ac:dyDescent="0.25">
      <c r="C226" s="47"/>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4"/>
    </row>
    <row r="227" spans="3:81" s="46" customFormat="1" x14ac:dyDescent="0.25">
      <c r="C227" s="47"/>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4"/>
    </row>
    <row r="228" spans="3:81" s="46" customFormat="1" x14ac:dyDescent="0.25">
      <c r="C228" s="47"/>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4"/>
    </row>
    <row r="229" spans="3:81" s="46" customFormat="1" x14ac:dyDescent="0.25">
      <c r="C229" s="47"/>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4"/>
    </row>
    <row r="230" spans="3:81" s="46" customFormat="1" x14ac:dyDescent="0.25">
      <c r="C230" s="47"/>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4"/>
    </row>
    <row r="231" spans="3:81" s="46" customFormat="1" x14ac:dyDescent="0.25">
      <c r="C231" s="47"/>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4"/>
    </row>
    <row r="232" spans="3:81" s="46" customFormat="1" x14ac:dyDescent="0.25">
      <c r="C232" s="47"/>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4"/>
    </row>
    <row r="233" spans="3:81" s="46" customFormat="1" x14ac:dyDescent="0.25">
      <c r="C233" s="47"/>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4"/>
    </row>
    <row r="234" spans="3:81" s="46" customFormat="1" x14ac:dyDescent="0.25">
      <c r="C234" s="47"/>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4"/>
    </row>
    <row r="235" spans="3:81" s="46" customFormat="1" x14ac:dyDescent="0.25">
      <c r="C235" s="47"/>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4"/>
    </row>
    <row r="236" spans="3:81" s="46" customFormat="1" x14ac:dyDescent="0.25">
      <c r="C236" s="47"/>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4"/>
    </row>
    <row r="237" spans="3:81" s="46" customFormat="1" x14ac:dyDescent="0.25">
      <c r="C237" s="47"/>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4"/>
    </row>
    <row r="238" spans="3:81" s="46" customFormat="1" x14ac:dyDescent="0.25">
      <c r="C238" s="47"/>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4"/>
    </row>
    <row r="239" spans="3:81" s="46" customFormat="1" x14ac:dyDescent="0.25">
      <c r="C239" s="47"/>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4"/>
    </row>
    <row r="240" spans="3:81" s="46" customFormat="1" x14ac:dyDescent="0.25">
      <c r="C240" s="47"/>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4"/>
    </row>
    <row r="241" spans="3:81" s="46" customFormat="1" x14ac:dyDescent="0.25">
      <c r="C241" s="47"/>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4"/>
    </row>
    <row r="242" spans="3:81" s="46" customFormat="1" x14ac:dyDescent="0.25">
      <c r="C242" s="47"/>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4"/>
    </row>
    <row r="243" spans="3:81" s="46" customFormat="1" x14ac:dyDescent="0.25">
      <c r="C243" s="47"/>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4"/>
    </row>
    <row r="244" spans="3:81" s="46" customFormat="1" x14ac:dyDescent="0.25">
      <c r="C244" s="47"/>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4"/>
    </row>
    <row r="245" spans="3:81" s="46" customFormat="1" x14ac:dyDescent="0.25">
      <c r="C245" s="47"/>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4"/>
    </row>
    <row r="246" spans="3:81" s="46" customFormat="1" x14ac:dyDescent="0.25">
      <c r="C246" s="47"/>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4"/>
    </row>
    <row r="247" spans="3:81" s="46" customFormat="1" x14ac:dyDescent="0.25">
      <c r="C247" s="47"/>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4"/>
    </row>
    <row r="248" spans="3:81" s="46" customFormat="1" x14ac:dyDescent="0.25">
      <c r="C248" s="47"/>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4"/>
    </row>
    <row r="249" spans="3:81" s="46" customFormat="1" x14ac:dyDescent="0.25">
      <c r="C249" s="47"/>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4"/>
    </row>
    <row r="250" spans="3:81" s="46" customFormat="1" x14ac:dyDescent="0.25">
      <c r="C250" s="47"/>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4"/>
    </row>
    <row r="251" spans="3:81" s="46" customFormat="1" x14ac:dyDescent="0.25">
      <c r="C251" s="47"/>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4"/>
    </row>
    <row r="252" spans="3:81" s="46" customFormat="1" x14ac:dyDescent="0.25">
      <c r="C252" s="47"/>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4"/>
    </row>
    <row r="253" spans="3:81" s="46" customFormat="1" x14ac:dyDescent="0.25">
      <c r="C253" s="47"/>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4"/>
    </row>
    <row r="254" spans="3:81" s="46" customFormat="1" x14ac:dyDescent="0.25">
      <c r="C254" s="47"/>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4"/>
    </row>
    <row r="255" spans="3:81" s="46" customFormat="1" x14ac:dyDescent="0.25">
      <c r="C255" s="47"/>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4"/>
    </row>
    <row r="256" spans="3:81" s="46" customFormat="1" x14ac:dyDescent="0.25">
      <c r="C256" s="47"/>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4"/>
    </row>
    <row r="257" spans="3:81" s="46" customFormat="1" x14ac:dyDescent="0.25">
      <c r="C257" s="47"/>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4"/>
    </row>
    <row r="258" spans="3:81" s="46" customFormat="1" x14ac:dyDescent="0.25">
      <c r="C258" s="47"/>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4"/>
    </row>
    <row r="259" spans="3:81" s="46" customFormat="1" x14ac:dyDescent="0.25">
      <c r="C259" s="47"/>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4"/>
    </row>
    <row r="260" spans="3:81" s="46" customFormat="1" x14ac:dyDescent="0.25">
      <c r="C260" s="47"/>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4"/>
    </row>
    <row r="261" spans="3:81" s="46" customFormat="1" x14ac:dyDescent="0.25">
      <c r="C261" s="47"/>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4"/>
    </row>
    <row r="262" spans="3:81" s="46" customFormat="1" x14ac:dyDescent="0.25">
      <c r="C262" s="47"/>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4"/>
    </row>
    <row r="263" spans="3:81" s="46" customFormat="1" x14ac:dyDescent="0.25">
      <c r="C263" s="47"/>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4"/>
    </row>
    <row r="264" spans="3:81" s="46" customFormat="1" x14ac:dyDescent="0.25">
      <c r="C264" s="47"/>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4"/>
    </row>
    <row r="265" spans="3:81" s="46" customFormat="1" x14ac:dyDescent="0.25">
      <c r="C265" s="47"/>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4"/>
    </row>
    <row r="266" spans="3:81" s="46" customFormat="1" x14ac:dyDescent="0.25">
      <c r="C266" s="47"/>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4"/>
    </row>
    <row r="267" spans="3:81" s="46" customFormat="1" x14ac:dyDescent="0.25">
      <c r="C267" s="47"/>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4"/>
    </row>
    <row r="268" spans="3:81" s="46" customFormat="1" x14ac:dyDescent="0.25">
      <c r="C268" s="47"/>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4"/>
    </row>
    <row r="269" spans="3:81" s="46" customFormat="1" x14ac:dyDescent="0.25">
      <c r="C269" s="47"/>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4"/>
    </row>
    <row r="270" spans="3:81" s="46" customFormat="1" x14ac:dyDescent="0.25">
      <c r="C270" s="47"/>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4"/>
    </row>
    <row r="271" spans="3:81" s="46" customFormat="1" x14ac:dyDescent="0.25">
      <c r="C271" s="47"/>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4"/>
    </row>
    <row r="272" spans="3:81" s="46" customFormat="1" x14ac:dyDescent="0.25">
      <c r="C272" s="47"/>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4"/>
    </row>
    <row r="273" spans="3:81" s="46" customFormat="1" x14ac:dyDescent="0.25">
      <c r="C273" s="47"/>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4"/>
    </row>
    <row r="274" spans="3:81" s="46" customFormat="1" x14ac:dyDescent="0.25">
      <c r="C274" s="47"/>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4"/>
    </row>
    <row r="275" spans="3:81" s="46" customFormat="1" x14ac:dyDescent="0.25">
      <c r="C275" s="47"/>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4"/>
    </row>
    <row r="276" spans="3:81" s="46" customFormat="1" x14ac:dyDescent="0.25">
      <c r="C276" s="47"/>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4"/>
    </row>
    <row r="277" spans="3:81" s="46" customFormat="1" x14ac:dyDescent="0.25">
      <c r="C277" s="47"/>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4"/>
    </row>
    <row r="278" spans="3:81" s="46" customFormat="1" x14ac:dyDescent="0.25">
      <c r="C278" s="47"/>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4"/>
    </row>
    <row r="279" spans="3:81" s="46" customFormat="1" x14ac:dyDescent="0.25">
      <c r="C279" s="47"/>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4"/>
    </row>
    <row r="280" spans="3:81" s="46" customFormat="1" x14ac:dyDescent="0.25">
      <c r="C280" s="47"/>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4"/>
    </row>
    <row r="281" spans="3:81" s="46" customFormat="1" x14ac:dyDescent="0.25">
      <c r="C281" s="47"/>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4"/>
    </row>
    <row r="282" spans="3:81" s="46" customFormat="1" x14ac:dyDescent="0.25">
      <c r="C282" s="47"/>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4"/>
    </row>
    <row r="283" spans="3:81" s="46" customFormat="1" x14ac:dyDescent="0.25">
      <c r="C283" s="47"/>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4"/>
    </row>
    <row r="284" spans="3:81" s="46" customFormat="1" x14ac:dyDescent="0.25">
      <c r="C284" s="47"/>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4"/>
    </row>
    <row r="285" spans="3:81" s="46" customFormat="1" x14ac:dyDescent="0.25">
      <c r="C285" s="47"/>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4"/>
    </row>
    <row r="286" spans="3:81" s="46" customFormat="1" x14ac:dyDescent="0.25">
      <c r="C286" s="47"/>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4"/>
    </row>
    <row r="287" spans="3:81" s="46" customFormat="1" x14ac:dyDescent="0.25">
      <c r="C287" s="47"/>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4"/>
    </row>
    <row r="288" spans="3:81" s="46" customFormat="1" x14ac:dyDescent="0.25">
      <c r="C288" s="47"/>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4"/>
    </row>
    <row r="289" spans="3:81" s="46" customFormat="1" x14ac:dyDescent="0.25">
      <c r="C289" s="47"/>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4"/>
    </row>
    <row r="290" spans="3:81" s="46" customFormat="1" x14ac:dyDescent="0.25">
      <c r="C290" s="47"/>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4"/>
    </row>
    <row r="291" spans="3:81" s="46" customFormat="1" x14ac:dyDescent="0.25">
      <c r="C291" s="47"/>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4"/>
    </row>
    <row r="292" spans="3:81" s="46" customFormat="1" x14ac:dyDescent="0.25">
      <c r="C292" s="47"/>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4"/>
    </row>
    <row r="293" spans="3:81" s="46" customFormat="1" x14ac:dyDescent="0.25">
      <c r="C293" s="47"/>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4"/>
    </row>
    <row r="294" spans="3:81" s="46" customFormat="1" x14ac:dyDescent="0.25">
      <c r="C294" s="47"/>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4"/>
    </row>
    <row r="295" spans="3:81" s="46" customFormat="1" x14ac:dyDescent="0.25">
      <c r="C295" s="47"/>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4"/>
    </row>
    <row r="296" spans="3:81" s="46" customFormat="1" x14ac:dyDescent="0.25">
      <c r="C296" s="47"/>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4"/>
    </row>
    <row r="297" spans="3:81" s="46" customFormat="1" x14ac:dyDescent="0.25">
      <c r="C297" s="47"/>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4"/>
    </row>
    <row r="298" spans="3:81" s="46" customFormat="1" x14ac:dyDescent="0.25">
      <c r="C298" s="47"/>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4"/>
    </row>
    <row r="299" spans="3:81" s="46" customFormat="1" x14ac:dyDescent="0.25">
      <c r="C299" s="47"/>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4"/>
    </row>
    <row r="300" spans="3:81" s="46" customFormat="1" x14ac:dyDescent="0.25">
      <c r="C300" s="47"/>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4"/>
    </row>
    <row r="301" spans="3:81" s="46" customFormat="1" x14ac:dyDescent="0.25">
      <c r="C301" s="47"/>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4"/>
    </row>
    <row r="302" spans="3:81" s="46" customFormat="1" x14ac:dyDescent="0.25">
      <c r="C302" s="47"/>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4"/>
    </row>
    <row r="303" spans="3:81" s="46" customFormat="1" x14ac:dyDescent="0.25">
      <c r="C303" s="47"/>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4"/>
    </row>
    <row r="304" spans="3:81" s="46" customFormat="1" x14ac:dyDescent="0.25">
      <c r="C304" s="47"/>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4"/>
    </row>
    <row r="305" spans="3:81" s="46" customFormat="1" x14ac:dyDescent="0.25">
      <c r="C305" s="47"/>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4"/>
    </row>
    <row r="306" spans="3:81" s="46" customFormat="1" x14ac:dyDescent="0.25">
      <c r="C306" s="47"/>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4"/>
    </row>
    <row r="307" spans="3:81" s="46" customFormat="1" x14ac:dyDescent="0.25">
      <c r="C307" s="47"/>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4"/>
    </row>
    <row r="308" spans="3:81" s="46" customFormat="1" x14ac:dyDescent="0.25">
      <c r="C308" s="47"/>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4"/>
    </row>
    <row r="309" spans="3:81" s="46" customFormat="1" x14ac:dyDescent="0.25">
      <c r="C309" s="47"/>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4"/>
    </row>
    <row r="310" spans="3:81" s="46" customFormat="1" x14ac:dyDescent="0.25">
      <c r="C310" s="47"/>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4"/>
    </row>
    <row r="311" spans="3:81" s="46" customFormat="1" x14ac:dyDescent="0.25">
      <c r="C311" s="47"/>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4"/>
    </row>
    <row r="312" spans="3:81" s="46" customFormat="1" x14ac:dyDescent="0.25">
      <c r="C312" s="47"/>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4"/>
    </row>
    <row r="313" spans="3:81" s="46" customFormat="1" x14ac:dyDescent="0.25">
      <c r="C313" s="47"/>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4"/>
    </row>
    <row r="314" spans="3:81" s="46" customFormat="1" x14ac:dyDescent="0.25">
      <c r="C314" s="47"/>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4"/>
    </row>
    <row r="315" spans="3:81" s="46" customFormat="1" x14ac:dyDescent="0.25">
      <c r="C315" s="47"/>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4"/>
    </row>
    <row r="316" spans="3:81" s="46" customFormat="1" x14ac:dyDescent="0.25">
      <c r="C316" s="47"/>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4"/>
    </row>
    <row r="317" spans="3:81" s="46" customFormat="1" x14ac:dyDescent="0.25">
      <c r="C317" s="47"/>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4"/>
    </row>
    <row r="318" spans="3:81" s="46" customFormat="1" x14ac:dyDescent="0.25">
      <c r="C318" s="47"/>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4"/>
    </row>
    <row r="319" spans="3:81" s="46" customFormat="1" x14ac:dyDescent="0.25">
      <c r="C319" s="47"/>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4"/>
    </row>
    <row r="320" spans="3:81" s="46" customFormat="1" x14ac:dyDescent="0.25">
      <c r="C320" s="47"/>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4"/>
    </row>
    <row r="321" spans="3:81" s="46" customFormat="1" x14ac:dyDescent="0.25">
      <c r="C321" s="47"/>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4"/>
    </row>
    <row r="322" spans="3:81" s="46" customFormat="1" x14ac:dyDescent="0.25">
      <c r="C322" s="47"/>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4"/>
    </row>
    <row r="323" spans="3:81" s="46" customFormat="1" x14ac:dyDescent="0.25">
      <c r="C323" s="47"/>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4"/>
    </row>
    <row r="324" spans="3:81" s="46" customFormat="1" x14ac:dyDescent="0.25">
      <c r="C324" s="47"/>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4"/>
    </row>
    <row r="325" spans="3:81" s="46" customFormat="1" x14ac:dyDescent="0.25">
      <c r="C325" s="47"/>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4"/>
    </row>
    <row r="326" spans="3:81" s="46" customFormat="1" x14ac:dyDescent="0.25">
      <c r="C326" s="47"/>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4"/>
    </row>
    <row r="327" spans="3:81" s="46" customFormat="1" x14ac:dyDescent="0.25">
      <c r="C327" s="47"/>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4"/>
    </row>
    <row r="328" spans="3:81" s="46" customFormat="1" x14ac:dyDescent="0.25">
      <c r="C328" s="47"/>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4"/>
    </row>
    <row r="329" spans="3:81" s="46" customFormat="1" x14ac:dyDescent="0.25">
      <c r="C329" s="47"/>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4"/>
    </row>
    <row r="330" spans="3:81" s="46" customFormat="1" x14ac:dyDescent="0.25">
      <c r="C330" s="47"/>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4"/>
    </row>
    <row r="331" spans="3:81" s="46" customFormat="1" x14ac:dyDescent="0.25">
      <c r="C331" s="47"/>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4"/>
    </row>
    <row r="332" spans="3:81" s="46" customFormat="1" x14ac:dyDescent="0.25">
      <c r="C332" s="47"/>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4"/>
    </row>
    <row r="333" spans="3:81" s="46" customFormat="1" x14ac:dyDescent="0.25">
      <c r="C333" s="47"/>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4"/>
    </row>
    <row r="334" spans="3:81" s="46" customFormat="1" x14ac:dyDescent="0.25">
      <c r="C334" s="47"/>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4"/>
    </row>
    <row r="335" spans="3:81" s="46" customFormat="1" x14ac:dyDescent="0.25">
      <c r="C335" s="47"/>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4"/>
    </row>
    <row r="336" spans="3:81" s="46" customFormat="1" x14ac:dyDescent="0.25">
      <c r="C336" s="47"/>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4"/>
    </row>
    <row r="337" spans="3:81" s="46" customFormat="1" x14ac:dyDescent="0.25">
      <c r="C337" s="47"/>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4"/>
    </row>
    <row r="338" spans="3:81" s="46" customFormat="1" x14ac:dyDescent="0.25">
      <c r="C338" s="47"/>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4"/>
    </row>
    <row r="339" spans="3:81" s="46" customFormat="1" x14ac:dyDescent="0.25">
      <c r="C339" s="47"/>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4"/>
    </row>
    <row r="340" spans="3:81" s="46" customFormat="1" x14ac:dyDescent="0.25">
      <c r="C340" s="47"/>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4"/>
    </row>
    <row r="341" spans="3:81" s="46" customFormat="1" x14ac:dyDescent="0.25">
      <c r="C341" s="47"/>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4"/>
    </row>
    <row r="342" spans="3:81" s="46" customFormat="1" x14ac:dyDescent="0.25">
      <c r="C342" s="47"/>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4"/>
    </row>
    <row r="343" spans="3:81" s="46" customFormat="1" x14ac:dyDescent="0.25">
      <c r="C343" s="47"/>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4"/>
    </row>
    <row r="344" spans="3:81" s="46" customFormat="1" x14ac:dyDescent="0.25">
      <c r="C344" s="47"/>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4"/>
    </row>
    <row r="345" spans="3:81" s="46" customFormat="1" x14ac:dyDescent="0.25">
      <c r="C345" s="47"/>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4"/>
    </row>
    <row r="346" spans="3:81" s="46" customFormat="1" x14ac:dyDescent="0.25">
      <c r="C346" s="47"/>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4"/>
    </row>
    <row r="347" spans="3:81" s="46" customFormat="1" x14ac:dyDescent="0.25">
      <c r="C347" s="47"/>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4"/>
    </row>
    <row r="348" spans="3:81" s="46" customFormat="1" x14ac:dyDescent="0.25">
      <c r="C348" s="47"/>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4"/>
    </row>
    <row r="349" spans="3:81" s="46" customFormat="1" x14ac:dyDescent="0.25">
      <c r="C349" s="47"/>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4"/>
    </row>
    <row r="350" spans="3:81" s="46" customFormat="1" x14ac:dyDescent="0.25">
      <c r="C350" s="47"/>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4"/>
    </row>
    <row r="351" spans="3:81" s="46" customFormat="1" x14ac:dyDescent="0.25">
      <c r="C351" s="47"/>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4"/>
    </row>
    <row r="352" spans="3:81" s="46" customFormat="1" x14ac:dyDescent="0.25">
      <c r="C352" s="47"/>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4"/>
    </row>
    <row r="353" spans="3:81" s="46" customFormat="1" x14ac:dyDescent="0.25">
      <c r="C353" s="47"/>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4"/>
    </row>
    <row r="354" spans="3:81" s="46" customFormat="1" x14ac:dyDescent="0.25">
      <c r="C354" s="47"/>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4"/>
    </row>
    <row r="355" spans="3:81" s="46" customFormat="1" x14ac:dyDescent="0.25">
      <c r="C355" s="47"/>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4"/>
    </row>
    <row r="356" spans="3:81" s="46" customFormat="1" x14ac:dyDescent="0.25">
      <c r="C356" s="47"/>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4"/>
    </row>
    <row r="357" spans="3:81" s="46" customFormat="1" x14ac:dyDescent="0.25">
      <c r="C357" s="47"/>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4"/>
    </row>
    <row r="358" spans="3:81" s="46" customFormat="1" x14ac:dyDescent="0.25">
      <c r="C358" s="47"/>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4"/>
    </row>
    <row r="359" spans="3:81" s="46" customFormat="1" x14ac:dyDescent="0.25">
      <c r="C359" s="47"/>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4"/>
    </row>
    <row r="360" spans="3:81" s="46" customFormat="1" x14ac:dyDescent="0.25">
      <c r="C360" s="47"/>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4"/>
    </row>
    <row r="361" spans="3:81" s="46" customFormat="1" x14ac:dyDescent="0.25">
      <c r="C361" s="47"/>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4"/>
    </row>
    <row r="362" spans="3:81" s="46" customFormat="1" x14ac:dyDescent="0.25">
      <c r="C362" s="47"/>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4"/>
    </row>
    <row r="363" spans="3:81" s="46" customFormat="1" x14ac:dyDescent="0.25">
      <c r="C363" s="47"/>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4"/>
    </row>
    <row r="364" spans="3:81" s="46" customFormat="1" x14ac:dyDescent="0.25">
      <c r="C364" s="47"/>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4"/>
    </row>
    <row r="365" spans="3:81" s="46" customFormat="1" x14ac:dyDescent="0.25">
      <c r="C365" s="47"/>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4"/>
    </row>
    <row r="366" spans="3:81" s="46" customFormat="1" x14ac:dyDescent="0.25">
      <c r="C366" s="47"/>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4"/>
    </row>
    <row r="367" spans="3:81" s="46" customFormat="1" x14ac:dyDescent="0.25">
      <c r="C367" s="47"/>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4"/>
    </row>
    <row r="368" spans="3:81" s="46" customFormat="1" x14ac:dyDescent="0.25">
      <c r="C368" s="47"/>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4"/>
    </row>
    <row r="369" spans="3:81" s="46" customFormat="1" x14ac:dyDescent="0.25">
      <c r="C369" s="47"/>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4"/>
    </row>
    <row r="370" spans="3:81" s="46" customFormat="1" x14ac:dyDescent="0.25">
      <c r="C370" s="47"/>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4"/>
    </row>
    <row r="371" spans="3:81" s="46" customFormat="1" x14ac:dyDescent="0.25">
      <c r="C371" s="47"/>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4"/>
    </row>
    <row r="372" spans="3:81" s="46" customFormat="1" x14ac:dyDescent="0.25">
      <c r="C372" s="47"/>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4"/>
    </row>
    <row r="373" spans="3:81" s="46" customFormat="1" x14ac:dyDescent="0.25">
      <c r="C373" s="47"/>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4"/>
    </row>
    <row r="374" spans="3:81" s="46" customFormat="1" x14ac:dyDescent="0.25">
      <c r="C374" s="47"/>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4"/>
    </row>
    <row r="375" spans="3:81" s="46" customFormat="1" x14ac:dyDescent="0.25">
      <c r="C375" s="47"/>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4"/>
    </row>
    <row r="376" spans="3:81" s="46" customFormat="1" x14ac:dyDescent="0.25">
      <c r="C376" s="47"/>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4"/>
    </row>
    <row r="377" spans="3:81" s="46" customFormat="1" x14ac:dyDescent="0.25">
      <c r="C377" s="47"/>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4"/>
    </row>
    <row r="378" spans="3:81" s="46" customFormat="1" x14ac:dyDescent="0.25">
      <c r="C378" s="47"/>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4"/>
    </row>
    <row r="379" spans="3:81" s="46" customFormat="1" x14ac:dyDescent="0.25">
      <c r="C379" s="47"/>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4"/>
    </row>
    <row r="380" spans="3:81" s="46" customFormat="1" x14ac:dyDescent="0.25">
      <c r="C380" s="47"/>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4"/>
    </row>
    <row r="381" spans="3:81" s="46" customFormat="1" x14ac:dyDescent="0.25">
      <c r="C381" s="47"/>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4"/>
    </row>
    <row r="382" spans="3:81" s="46" customFormat="1" x14ac:dyDescent="0.25">
      <c r="C382" s="47"/>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4"/>
    </row>
    <row r="383" spans="3:81" s="46" customFormat="1" x14ac:dyDescent="0.25">
      <c r="C383" s="47"/>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4"/>
    </row>
    <row r="384" spans="3:81" s="46" customFormat="1" x14ac:dyDescent="0.25">
      <c r="C384" s="47"/>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4"/>
    </row>
    <row r="385" spans="3:81" s="46" customFormat="1" x14ac:dyDescent="0.25">
      <c r="C385" s="47"/>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4"/>
    </row>
    <row r="386" spans="3:81" s="46" customFormat="1" x14ac:dyDescent="0.25">
      <c r="C386" s="47"/>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4"/>
    </row>
    <row r="387" spans="3:81" s="46" customFormat="1" x14ac:dyDescent="0.25">
      <c r="C387" s="47"/>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4"/>
    </row>
    <row r="388" spans="3:81" s="46" customFormat="1" x14ac:dyDescent="0.25">
      <c r="C388" s="47"/>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4"/>
    </row>
    <row r="389" spans="3:81" s="46" customFormat="1" x14ac:dyDescent="0.25">
      <c r="C389" s="47"/>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4"/>
    </row>
    <row r="390" spans="3:81" s="46" customFormat="1" x14ac:dyDescent="0.25">
      <c r="C390" s="47"/>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4"/>
    </row>
    <row r="391" spans="3:81" s="46" customFormat="1" x14ac:dyDescent="0.25">
      <c r="C391" s="47"/>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4"/>
    </row>
    <row r="392" spans="3:81" s="46" customFormat="1" x14ac:dyDescent="0.25">
      <c r="C392" s="47"/>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4"/>
    </row>
    <row r="393" spans="3:81" s="46" customFormat="1" x14ac:dyDescent="0.25">
      <c r="C393" s="47"/>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4"/>
    </row>
    <row r="394" spans="3:81" s="46" customFormat="1" x14ac:dyDescent="0.25">
      <c r="C394" s="47"/>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4"/>
    </row>
    <row r="395" spans="3:81" s="46" customFormat="1" x14ac:dyDescent="0.25">
      <c r="C395" s="47"/>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4"/>
    </row>
    <row r="396" spans="3:81" s="46" customFormat="1" x14ac:dyDescent="0.25">
      <c r="C396" s="47"/>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4"/>
    </row>
    <row r="397" spans="3:81" s="46" customFormat="1" x14ac:dyDescent="0.25">
      <c r="C397" s="47"/>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4"/>
    </row>
    <row r="398" spans="3:81" s="46" customFormat="1" x14ac:dyDescent="0.25">
      <c r="C398" s="47"/>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4"/>
    </row>
    <row r="399" spans="3:81" s="46" customFormat="1" x14ac:dyDescent="0.25">
      <c r="C399" s="47"/>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4"/>
    </row>
    <row r="400" spans="3:81" s="46" customFormat="1" x14ac:dyDescent="0.25">
      <c r="C400" s="47"/>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4"/>
    </row>
    <row r="401" spans="3:81" s="46" customFormat="1" x14ac:dyDescent="0.25">
      <c r="C401" s="47"/>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4"/>
    </row>
    <row r="402" spans="3:81" s="46" customFormat="1" x14ac:dyDescent="0.25">
      <c r="C402" s="47"/>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4"/>
    </row>
    <row r="403" spans="3:81" s="46" customFormat="1" x14ac:dyDescent="0.25">
      <c r="C403" s="47"/>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4"/>
    </row>
    <row r="404" spans="3:81" s="46" customFormat="1" x14ac:dyDescent="0.25">
      <c r="C404" s="47"/>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4"/>
    </row>
    <row r="405" spans="3:81" s="46" customFormat="1" x14ac:dyDescent="0.25">
      <c r="C405" s="47"/>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4"/>
    </row>
    <row r="406" spans="3:81" s="46" customFormat="1" x14ac:dyDescent="0.25">
      <c r="C406" s="47"/>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4"/>
    </row>
    <row r="407" spans="3:81" s="46" customFormat="1" x14ac:dyDescent="0.25">
      <c r="C407" s="47"/>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4"/>
    </row>
    <row r="408" spans="3:81" s="46" customFormat="1" x14ac:dyDescent="0.25">
      <c r="C408" s="47"/>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4"/>
    </row>
    <row r="409" spans="3:81" s="46" customFormat="1" x14ac:dyDescent="0.25">
      <c r="C409" s="47"/>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4"/>
    </row>
    <row r="410" spans="3:81" s="46" customFormat="1" x14ac:dyDescent="0.25">
      <c r="C410" s="47"/>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4"/>
    </row>
    <row r="411" spans="3:81" s="46" customFormat="1" x14ac:dyDescent="0.25">
      <c r="C411" s="47"/>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4"/>
    </row>
    <row r="412" spans="3:81" s="46" customFormat="1" x14ac:dyDescent="0.25">
      <c r="C412" s="47"/>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4"/>
    </row>
    <row r="413" spans="3:81" s="46" customFormat="1" x14ac:dyDescent="0.25">
      <c r="C413" s="47"/>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4"/>
    </row>
    <row r="414" spans="3:81" s="46" customFormat="1" x14ac:dyDescent="0.25">
      <c r="C414" s="47"/>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4"/>
    </row>
    <row r="415" spans="3:81" s="46" customFormat="1" x14ac:dyDescent="0.25">
      <c r="C415" s="47"/>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4"/>
    </row>
    <row r="416" spans="3:81" s="46" customFormat="1" x14ac:dyDescent="0.25">
      <c r="C416" s="47"/>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4"/>
    </row>
    <row r="417" spans="3:81" s="46" customFormat="1" x14ac:dyDescent="0.25">
      <c r="C417" s="47"/>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4"/>
    </row>
    <row r="418" spans="3:81" s="46" customFormat="1" x14ac:dyDescent="0.25">
      <c r="C418" s="47"/>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4"/>
    </row>
    <row r="419" spans="3:81" s="46" customFormat="1" x14ac:dyDescent="0.25">
      <c r="C419" s="47"/>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4"/>
    </row>
    <row r="420" spans="3:81" s="46" customFormat="1" x14ac:dyDescent="0.25">
      <c r="C420" s="47"/>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4"/>
    </row>
    <row r="421" spans="3:81" s="46" customFormat="1" x14ac:dyDescent="0.25">
      <c r="C421" s="47"/>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4"/>
    </row>
    <row r="422" spans="3:81" s="46" customFormat="1" x14ac:dyDescent="0.25">
      <c r="C422" s="47"/>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4"/>
    </row>
    <row r="423" spans="3:81" s="46" customFormat="1" x14ac:dyDescent="0.25">
      <c r="C423" s="47"/>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4"/>
    </row>
    <row r="424" spans="3:81" s="46" customFormat="1" x14ac:dyDescent="0.25">
      <c r="C424" s="47"/>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4"/>
    </row>
    <row r="425" spans="3:81" s="46" customFormat="1" x14ac:dyDescent="0.25">
      <c r="C425" s="47"/>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4"/>
    </row>
    <row r="426" spans="3:81" s="46" customFormat="1" x14ac:dyDescent="0.25">
      <c r="C426" s="47"/>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4"/>
    </row>
    <row r="427" spans="3:81" s="46" customFormat="1" x14ac:dyDescent="0.25">
      <c r="C427" s="47"/>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4"/>
    </row>
    <row r="428" spans="3:81" s="46" customFormat="1" x14ac:dyDescent="0.25">
      <c r="C428" s="47"/>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4"/>
    </row>
    <row r="429" spans="3:81" s="46" customFormat="1" x14ac:dyDescent="0.25">
      <c r="C429" s="47"/>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4"/>
    </row>
    <row r="430" spans="3:81" s="46" customFormat="1" x14ac:dyDescent="0.25">
      <c r="C430" s="47"/>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4"/>
    </row>
    <row r="431" spans="3:81" s="46" customFormat="1" x14ac:dyDescent="0.25">
      <c r="C431" s="47"/>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4"/>
    </row>
    <row r="432" spans="3:81" s="46" customFormat="1" x14ac:dyDescent="0.25">
      <c r="C432" s="47"/>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4"/>
    </row>
    <row r="433" spans="3:81" s="46" customFormat="1" x14ac:dyDescent="0.25">
      <c r="C433" s="47"/>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4"/>
    </row>
    <row r="434" spans="3:81" s="46" customFormat="1" x14ac:dyDescent="0.25">
      <c r="C434" s="47"/>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4"/>
    </row>
    <row r="435" spans="3:81" s="46" customFormat="1" x14ac:dyDescent="0.25">
      <c r="C435" s="47"/>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4"/>
    </row>
    <row r="436" spans="3:81" s="46" customFormat="1" x14ac:dyDescent="0.25">
      <c r="C436" s="47"/>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4"/>
    </row>
    <row r="437" spans="3:81" s="46" customFormat="1" x14ac:dyDescent="0.25">
      <c r="C437" s="47"/>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4"/>
    </row>
    <row r="438" spans="3:81" s="46" customFormat="1" x14ac:dyDescent="0.25">
      <c r="C438" s="47"/>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4"/>
    </row>
    <row r="439" spans="3:81" s="46" customFormat="1" x14ac:dyDescent="0.25">
      <c r="C439" s="47"/>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4"/>
    </row>
    <row r="440" spans="3:81" s="46" customFormat="1" x14ac:dyDescent="0.25">
      <c r="C440" s="47"/>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4"/>
    </row>
    <row r="441" spans="3:81" s="46" customFormat="1" x14ac:dyDescent="0.25">
      <c r="C441" s="47"/>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4"/>
    </row>
    <row r="442" spans="3:81" s="46" customFormat="1" x14ac:dyDescent="0.25">
      <c r="C442" s="47"/>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4"/>
    </row>
    <row r="443" spans="3:81" s="46" customFormat="1" x14ac:dyDescent="0.25">
      <c r="C443" s="47"/>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4"/>
    </row>
    <row r="444" spans="3:81" s="46" customFormat="1" x14ac:dyDescent="0.25">
      <c r="C444" s="47"/>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4"/>
    </row>
    <row r="445" spans="3:81" s="46" customFormat="1" x14ac:dyDescent="0.25">
      <c r="C445" s="47"/>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4"/>
    </row>
    <row r="446" spans="3:81" s="46" customFormat="1" x14ac:dyDescent="0.25">
      <c r="C446" s="47"/>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4"/>
    </row>
    <row r="447" spans="3:81" s="46" customFormat="1" x14ac:dyDescent="0.25">
      <c r="C447" s="47"/>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4"/>
    </row>
    <row r="448" spans="3:81" s="46" customFormat="1" x14ac:dyDescent="0.25">
      <c r="C448" s="47"/>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4"/>
    </row>
    <row r="449" spans="3:81" s="46" customFormat="1" x14ac:dyDescent="0.25">
      <c r="C449" s="47"/>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4"/>
    </row>
    <row r="450" spans="3:81" s="46" customFormat="1" x14ac:dyDescent="0.25">
      <c r="C450" s="47"/>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4"/>
    </row>
    <row r="451" spans="3:81" s="46" customFormat="1" x14ac:dyDescent="0.25">
      <c r="C451" s="47"/>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4"/>
    </row>
    <row r="452" spans="3:81" s="46" customFormat="1" x14ac:dyDescent="0.25">
      <c r="C452" s="47"/>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4"/>
    </row>
    <row r="453" spans="3:81" s="46" customFormat="1" x14ac:dyDescent="0.25">
      <c r="C453" s="47"/>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4"/>
    </row>
    <row r="454" spans="3:81" s="46" customFormat="1" x14ac:dyDescent="0.25">
      <c r="C454" s="47"/>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4"/>
    </row>
    <row r="455" spans="3:81" s="46" customFormat="1" x14ac:dyDescent="0.25">
      <c r="C455" s="47"/>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4"/>
    </row>
    <row r="456" spans="3:81" s="46" customFormat="1" x14ac:dyDescent="0.25">
      <c r="C456" s="47"/>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4"/>
    </row>
    <row r="457" spans="3:81" s="46" customFormat="1" x14ac:dyDescent="0.25">
      <c r="C457" s="47"/>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4"/>
    </row>
    <row r="458" spans="3:81" s="46" customFormat="1" x14ac:dyDescent="0.25">
      <c r="C458" s="47"/>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4"/>
    </row>
    <row r="459" spans="3:81" s="46" customFormat="1" x14ac:dyDescent="0.25">
      <c r="C459" s="47"/>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4"/>
    </row>
    <row r="460" spans="3:81" s="46" customFormat="1" x14ac:dyDescent="0.25">
      <c r="C460" s="47"/>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4"/>
    </row>
    <row r="461" spans="3:81" s="46" customFormat="1" x14ac:dyDescent="0.25">
      <c r="C461" s="47"/>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4"/>
    </row>
    <row r="462" spans="3:81" s="46" customFormat="1" x14ac:dyDescent="0.25">
      <c r="C462" s="47"/>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4"/>
    </row>
    <row r="463" spans="3:81" s="46" customFormat="1" x14ac:dyDescent="0.25">
      <c r="C463" s="47"/>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4"/>
    </row>
    <row r="464" spans="3:81" s="46" customFormat="1" x14ac:dyDescent="0.25">
      <c r="C464" s="47"/>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4"/>
    </row>
    <row r="465" spans="3:81" s="46" customFormat="1" x14ac:dyDescent="0.25">
      <c r="C465" s="47"/>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4"/>
    </row>
    <row r="466" spans="3:81" s="46" customFormat="1" x14ac:dyDescent="0.25">
      <c r="C466" s="47"/>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4"/>
    </row>
    <row r="467" spans="3:81" s="46" customFormat="1" x14ac:dyDescent="0.25">
      <c r="C467" s="47"/>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4"/>
    </row>
    <row r="468" spans="3:81" s="46" customFormat="1" x14ac:dyDescent="0.25">
      <c r="C468" s="47"/>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4"/>
    </row>
    <row r="469" spans="3:81" s="46" customFormat="1" x14ac:dyDescent="0.25">
      <c r="C469" s="47"/>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4"/>
    </row>
    <row r="470" spans="3:81" s="46" customFormat="1" x14ac:dyDescent="0.25">
      <c r="C470" s="47"/>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4"/>
    </row>
    <row r="471" spans="3:81" s="46" customFormat="1" x14ac:dyDescent="0.25">
      <c r="C471" s="47"/>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4"/>
    </row>
    <row r="472" spans="3:81" s="46" customFormat="1" x14ac:dyDescent="0.25">
      <c r="C472" s="47"/>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4"/>
    </row>
    <row r="473" spans="3:81" s="46" customFormat="1" x14ac:dyDescent="0.25">
      <c r="C473" s="47"/>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4"/>
    </row>
    <row r="474" spans="3:81" s="46" customFormat="1" x14ac:dyDescent="0.25">
      <c r="C474" s="47"/>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4"/>
    </row>
    <row r="475" spans="3:81" s="46" customFormat="1" x14ac:dyDescent="0.25">
      <c r="C475" s="47"/>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4"/>
    </row>
    <row r="476" spans="3:81" s="46" customFormat="1" x14ac:dyDescent="0.25">
      <c r="C476" s="47"/>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4"/>
    </row>
    <row r="477" spans="3:81" s="46" customFormat="1" x14ac:dyDescent="0.25">
      <c r="C477" s="47"/>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4"/>
    </row>
    <row r="478" spans="3:81" s="46" customFormat="1" x14ac:dyDescent="0.25">
      <c r="C478" s="47"/>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4"/>
    </row>
    <row r="479" spans="3:81" s="46" customFormat="1" x14ac:dyDescent="0.25">
      <c r="C479" s="47"/>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4"/>
    </row>
    <row r="480" spans="3:81" s="46" customFormat="1" x14ac:dyDescent="0.25">
      <c r="C480" s="47"/>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4"/>
    </row>
    <row r="481" spans="3:81" s="46" customFormat="1" x14ac:dyDescent="0.25">
      <c r="C481" s="47"/>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4"/>
    </row>
    <row r="482" spans="3:81" s="46" customFormat="1" x14ac:dyDescent="0.25">
      <c r="C482" s="47"/>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4"/>
    </row>
    <row r="483" spans="3:81" s="46" customFormat="1" x14ac:dyDescent="0.25">
      <c r="C483" s="47"/>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4"/>
    </row>
    <row r="484" spans="3:81" s="46" customFormat="1" x14ac:dyDescent="0.25">
      <c r="C484" s="47"/>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4"/>
    </row>
    <row r="485" spans="3:81" s="46" customFormat="1" x14ac:dyDescent="0.25">
      <c r="C485" s="47"/>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4"/>
    </row>
    <row r="486" spans="3:81" s="46" customFormat="1" x14ac:dyDescent="0.25">
      <c r="C486" s="47"/>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4"/>
    </row>
    <row r="487" spans="3:81" s="46" customFormat="1" x14ac:dyDescent="0.25">
      <c r="C487" s="47"/>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4"/>
    </row>
    <row r="488" spans="3:81" s="46" customFormat="1" x14ac:dyDescent="0.25">
      <c r="C488" s="47"/>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4"/>
    </row>
    <row r="489" spans="3:81" s="46" customFormat="1" x14ac:dyDescent="0.25">
      <c r="C489" s="47"/>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4"/>
    </row>
    <row r="490" spans="3:81" s="46" customFormat="1" x14ac:dyDescent="0.25">
      <c r="C490" s="47"/>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4"/>
    </row>
    <row r="491" spans="3:81" s="46" customFormat="1" x14ac:dyDescent="0.25">
      <c r="C491" s="47"/>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4"/>
    </row>
    <row r="492" spans="3:81" s="46" customFormat="1" x14ac:dyDescent="0.25">
      <c r="C492" s="47"/>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4"/>
    </row>
    <row r="493" spans="3:81" s="46" customFormat="1" x14ac:dyDescent="0.25">
      <c r="C493" s="47"/>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4"/>
    </row>
    <row r="494" spans="3:81" s="46" customFormat="1" x14ac:dyDescent="0.25">
      <c r="C494" s="47"/>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4"/>
    </row>
    <row r="495" spans="3:81" s="46" customFormat="1" x14ac:dyDescent="0.25">
      <c r="C495" s="47"/>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4"/>
    </row>
    <row r="496" spans="3:81" s="46" customFormat="1" x14ac:dyDescent="0.25">
      <c r="C496" s="47"/>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4"/>
    </row>
    <row r="497" spans="3:81" s="46" customFormat="1" x14ac:dyDescent="0.25">
      <c r="C497" s="47"/>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4"/>
    </row>
    <row r="498" spans="3:81" s="46" customFormat="1" x14ac:dyDescent="0.25">
      <c r="C498" s="47"/>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4"/>
    </row>
    <row r="499" spans="3:81" s="46" customFormat="1" x14ac:dyDescent="0.25">
      <c r="C499" s="47"/>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4"/>
    </row>
    <row r="500" spans="3:81" s="46" customFormat="1" x14ac:dyDescent="0.25">
      <c r="C500" s="47"/>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4"/>
    </row>
    <row r="501" spans="3:81" s="46" customFormat="1" x14ac:dyDescent="0.25">
      <c r="C501" s="47"/>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4"/>
    </row>
    <row r="502" spans="3:81" s="46" customFormat="1" x14ac:dyDescent="0.25">
      <c r="C502" s="47"/>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4"/>
    </row>
    <row r="503" spans="3:81" s="46" customFormat="1" x14ac:dyDescent="0.25">
      <c r="C503" s="47"/>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4"/>
    </row>
    <row r="504" spans="3:81" s="46" customFormat="1" x14ac:dyDescent="0.25">
      <c r="C504" s="47"/>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4"/>
    </row>
    <row r="505" spans="3:81" s="46" customFormat="1" x14ac:dyDescent="0.25">
      <c r="C505" s="47"/>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c r="CC505" s="44"/>
    </row>
    <row r="506" spans="3:81" s="46" customFormat="1" x14ac:dyDescent="0.25">
      <c r="C506" s="47"/>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4"/>
    </row>
    <row r="507" spans="3:81" s="46" customFormat="1" x14ac:dyDescent="0.25">
      <c r="C507" s="47"/>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c r="CC507" s="44"/>
    </row>
    <row r="508" spans="3:81" s="46" customFormat="1" x14ac:dyDescent="0.25">
      <c r="C508" s="47"/>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c r="CC508" s="44"/>
    </row>
    <row r="509" spans="3:81" s="46" customFormat="1" x14ac:dyDescent="0.25">
      <c r="C509" s="47"/>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c r="CC509" s="44"/>
    </row>
    <row r="510" spans="3:81" s="46" customFormat="1" x14ac:dyDescent="0.25">
      <c r="C510" s="47"/>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c r="CC510" s="44"/>
    </row>
    <row r="511" spans="3:81" s="46" customFormat="1" x14ac:dyDescent="0.25">
      <c r="C511" s="47"/>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c r="CC511" s="44"/>
    </row>
    <row r="512" spans="3:81" s="46" customFormat="1" x14ac:dyDescent="0.25">
      <c r="C512" s="47"/>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c r="CC512" s="44"/>
    </row>
    <row r="513" spans="3:81" s="46" customFormat="1" x14ac:dyDescent="0.25">
      <c r="C513" s="47"/>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c r="CC513" s="44"/>
    </row>
    <row r="514" spans="3:81" s="46" customFormat="1" x14ac:dyDescent="0.25">
      <c r="C514" s="47"/>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c r="CC514" s="44"/>
    </row>
    <row r="515" spans="3:81" s="46" customFormat="1" x14ac:dyDescent="0.25">
      <c r="C515" s="47"/>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c r="CC515" s="44"/>
    </row>
    <row r="516" spans="3:81" s="46" customFormat="1" x14ac:dyDescent="0.25">
      <c r="C516" s="47"/>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4"/>
    </row>
    <row r="517" spans="3:81" s="46" customFormat="1" x14ac:dyDescent="0.25">
      <c r="C517" s="47"/>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c r="CC517" s="44"/>
    </row>
    <row r="518" spans="3:81" s="46" customFormat="1" x14ac:dyDescent="0.25">
      <c r="C518" s="47"/>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4"/>
    </row>
    <row r="519" spans="3:81" s="46" customFormat="1" x14ac:dyDescent="0.25">
      <c r="C519" s="47"/>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c r="CC519" s="44"/>
    </row>
    <row r="520" spans="3:81" s="46" customFormat="1" x14ac:dyDescent="0.25">
      <c r="C520" s="47"/>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c r="CC520" s="44"/>
    </row>
    <row r="521" spans="3:81" s="46" customFormat="1" x14ac:dyDescent="0.25">
      <c r="C521" s="47"/>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c r="CC521" s="44"/>
    </row>
    <row r="522" spans="3:81" s="46" customFormat="1" x14ac:dyDescent="0.25">
      <c r="C522" s="47"/>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c r="CC522" s="44"/>
    </row>
    <row r="523" spans="3:81" s="46" customFormat="1" x14ac:dyDescent="0.25">
      <c r="C523" s="47"/>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c r="CC523" s="44"/>
    </row>
    <row r="524" spans="3:81" s="46" customFormat="1" x14ac:dyDescent="0.25">
      <c r="C524" s="47"/>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c r="CC524" s="44"/>
    </row>
    <row r="525" spans="3:81" s="46" customFormat="1" x14ac:dyDescent="0.25">
      <c r="C525" s="47"/>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c r="CC525" s="44"/>
    </row>
    <row r="526" spans="3:81" s="46" customFormat="1" x14ac:dyDescent="0.25">
      <c r="C526" s="47"/>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4"/>
    </row>
    <row r="527" spans="3:81" s="46" customFormat="1" x14ac:dyDescent="0.25">
      <c r="C527" s="47"/>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c r="CC527" s="44"/>
    </row>
    <row r="528" spans="3:81" s="46" customFormat="1" x14ac:dyDescent="0.25">
      <c r="C528" s="47"/>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c r="CC528" s="44"/>
    </row>
    <row r="529" spans="3:81" s="46" customFormat="1" x14ac:dyDescent="0.25">
      <c r="C529" s="47"/>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c r="CC529" s="44"/>
    </row>
    <row r="530" spans="3:81" s="46" customFormat="1" x14ac:dyDescent="0.25">
      <c r="C530" s="47"/>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c r="CC530" s="44"/>
    </row>
    <row r="531" spans="3:81" s="46" customFormat="1" x14ac:dyDescent="0.25">
      <c r="C531" s="47"/>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c r="CC531" s="44"/>
    </row>
    <row r="532" spans="3:81" s="46" customFormat="1" x14ac:dyDescent="0.25">
      <c r="C532" s="47"/>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c r="CC532" s="44"/>
    </row>
    <row r="533" spans="3:81" s="46" customFormat="1" x14ac:dyDescent="0.25">
      <c r="C533" s="47"/>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c r="CC533" s="44"/>
    </row>
    <row r="534" spans="3:81" s="46" customFormat="1" x14ac:dyDescent="0.25">
      <c r="C534" s="47"/>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c r="CC534" s="44"/>
    </row>
    <row r="535" spans="3:81" s="46" customFormat="1" x14ac:dyDescent="0.25">
      <c r="C535" s="47"/>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4"/>
    </row>
    <row r="536" spans="3:81" s="46" customFormat="1" x14ac:dyDescent="0.25">
      <c r="C536" s="47"/>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4"/>
    </row>
    <row r="537" spans="3:81" s="46" customFormat="1" x14ac:dyDescent="0.25">
      <c r="C537" s="47"/>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c r="CC537" s="44"/>
    </row>
    <row r="538" spans="3:81" s="46" customFormat="1" x14ac:dyDescent="0.25">
      <c r="C538" s="47"/>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4"/>
    </row>
    <row r="539" spans="3:81" s="46" customFormat="1" x14ac:dyDescent="0.25">
      <c r="C539" s="47"/>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4"/>
    </row>
    <row r="540" spans="3:81" s="46" customFormat="1" x14ac:dyDescent="0.25">
      <c r="C540" s="47"/>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c r="CC540" s="44"/>
    </row>
    <row r="541" spans="3:81" s="46" customFormat="1" x14ac:dyDescent="0.25">
      <c r="C541" s="47"/>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c r="CC541" s="44"/>
    </row>
    <row r="542" spans="3:81" s="46" customFormat="1" x14ac:dyDescent="0.25">
      <c r="C542" s="47"/>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c r="CC542" s="44"/>
    </row>
    <row r="543" spans="3:81" s="46" customFormat="1" x14ac:dyDescent="0.25">
      <c r="C543" s="47"/>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4"/>
    </row>
    <row r="544" spans="3:81" s="46" customFormat="1" x14ac:dyDescent="0.25">
      <c r="C544" s="47"/>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4"/>
    </row>
    <row r="545" spans="3:81" s="46" customFormat="1" x14ac:dyDescent="0.25">
      <c r="C545" s="47"/>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4"/>
    </row>
    <row r="546" spans="3:81" s="46" customFormat="1" x14ac:dyDescent="0.25">
      <c r="C546" s="47"/>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4"/>
    </row>
    <row r="547" spans="3:81" s="46" customFormat="1" x14ac:dyDescent="0.25">
      <c r="C547" s="47"/>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c r="CC547" s="44"/>
    </row>
    <row r="548" spans="3:81" s="46" customFormat="1" x14ac:dyDescent="0.25">
      <c r="C548" s="47"/>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c r="CC548" s="44"/>
    </row>
    <row r="549" spans="3:81" s="46" customFormat="1" x14ac:dyDescent="0.25">
      <c r="C549" s="47"/>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c r="CC549" s="44"/>
    </row>
    <row r="550" spans="3:81" s="46" customFormat="1" x14ac:dyDescent="0.25">
      <c r="C550" s="47"/>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c r="CC550" s="44"/>
    </row>
    <row r="551" spans="3:81" s="46" customFormat="1" x14ac:dyDescent="0.25">
      <c r="C551" s="47"/>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c r="CC551" s="44"/>
    </row>
    <row r="552" spans="3:81" s="46" customFormat="1" x14ac:dyDescent="0.25">
      <c r="C552" s="47"/>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4"/>
    </row>
    <row r="553" spans="3:81" s="46" customFormat="1" x14ac:dyDescent="0.25">
      <c r="C553" s="47"/>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c r="CC553" s="44"/>
    </row>
    <row r="554" spans="3:81" s="46" customFormat="1" x14ac:dyDescent="0.25">
      <c r="C554" s="47"/>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c r="CC554" s="44"/>
    </row>
    <row r="555" spans="3:81" s="46" customFormat="1" x14ac:dyDescent="0.25">
      <c r="C555" s="47"/>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c r="CC555" s="44"/>
    </row>
    <row r="556" spans="3:81" s="46" customFormat="1" x14ac:dyDescent="0.25">
      <c r="C556" s="47"/>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4"/>
    </row>
    <row r="557" spans="3:81" s="46" customFormat="1" x14ac:dyDescent="0.25">
      <c r="C557" s="47"/>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c r="CC557" s="44"/>
    </row>
    <row r="558" spans="3:81" s="46" customFormat="1" x14ac:dyDescent="0.25">
      <c r="C558" s="47"/>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c r="CC558" s="44"/>
    </row>
    <row r="559" spans="3:81" s="46" customFormat="1" x14ac:dyDescent="0.25">
      <c r="C559" s="47"/>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c r="CC559" s="44"/>
    </row>
    <row r="560" spans="3:81" s="46" customFormat="1" x14ac:dyDescent="0.25">
      <c r="C560" s="47"/>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c r="CC560" s="44"/>
    </row>
    <row r="561" spans="3:81" s="46" customFormat="1" x14ac:dyDescent="0.25">
      <c r="C561" s="47"/>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c r="CC561" s="44"/>
    </row>
    <row r="562" spans="3:81" s="46" customFormat="1" x14ac:dyDescent="0.25">
      <c r="C562" s="47"/>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c r="CC562" s="44"/>
    </row>
    <row r="563" spans="3:81" s="46" customFormat="1" x14ac:dyDescent="0.25">
      <c r="C563" s="47"/>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c r="CC563" s="44"/>
    </row>
    <row r="564" spans="3:81" s="46" customFormat="1" x14ac:dyDescent="0.25">
      <c r="C564" s="47"/>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c r="CC564" s="44"/>
    </row>
    <row r="565" spans="3:81" s="46" customFormat="1" x14ac:dyDescent="0.25">
      <c r="C565" s="47"/>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c r="CC565" s="44"/>
    </row>
    <row r="566" spans="3:81" s="46" customFormat="1" x14ac:dyDescent="0.25">
      <c r="C566" s="47"/>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4"/>
    </row>
    <row r="567" spans="3:81" s="46" customFormat="1" x14ac:dyDescent="0.25">
      <c r="C567" s="47"/>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c r="CC567" s="44"/>
    </row>
    <row r="568" spans="3:81" s="46" customFormat="1" x14ac:dyDescent="0.25">
      <c r="C568" s="47"/>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c r="CC568" s="44"/>
    </row>
    <row r="569" spans="3:81" s="46" customFormat="1" x14ac:dyDescent="0.25">
      <c r="C569" s="47"/>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4"/>
    </row>
    <row r="570" spans="3:81" s="46" customFormat="1" x14ac:dyDescent="0.25">
      <c r="C570" s="47"/>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c r="CC570" s="44"/>
    </row>
    <row r="571" spans="3:81" s="46" customFormat="1" x14ac:dyDescent="0.25">
      <c r="C571" s="47"/>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c r="CC571" s="44"/>
    </row>
    <row r="572" spans="3:81" s="46" customFormat="1" x14ac:dyDescent="0.25">
      <c r="C572" s="47"/>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4"/>
    </row>
    <row r="573" spans="3:81" s="46" customFormat="1" x14ac:dyDescent="0.25">
      <c r="C573" s="47"/>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c r="CC573" s="44"/>
    </row>
    <row r="574" spans="3:81" s="46" customFormat="1" x14ac:dyDescent="0.25">
      <c r="C574" s="47"/>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c r="CC574" s="44"/>
    </row>
    <row r="575" spans="3:81" s="46" customFormat="1" x14ac:dyDescent="0.25">
      <c r="C575" s="47"/>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c r="CC575" s="44"/>
    </row>
    <row r="576" spans="3:81" s="46" customFormat="1" x14ac:dyDescent="0.25">
      <c r="C576" s="47"/>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c r="CC576" s="44"/>
    </row>
    <row r="577" spans="3:81" s="46" customFormat="1" x14ac:dyDescent="0.25">
      <c r="C577" s="47"/>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c r="CC577" s="44"/>
    </row>
    <row r="578" spans="3:81" s="46" customFormat="1" x14ac:dyDescent="0.25">
      <c r="C578" s="47"/>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c r="CC578" s="44"/>
    </row>
    <row r="579" spans="3:81" s="46" customFormat="1" x14ac:dyDescent="0.25">
      <c r="C579" s="47"/>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c r="CC579" s="44"/>
    </row>
    <row r="580" spans="3:81" s="46" customFormat="1" x14ac:dyDescent="0.25">
      <c r="C580" s="47"/>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c r="CC580" s="44"/>
    </row>
    <row r="581" spans="3:81" s="46" customFormat="1" x14ac:dyDescent="0.25">
      <c r="C581" s="47"/>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c r="CC581" s="44"/>
    </row>
    <row r="582" spans="3:81" s="46" customFormat="1" x14ac:dyDescent="0.25">
      <c r="C582" s="47"/>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c r="CC582" s="44"/>
    </row>
    <row r="583" spans="3:81" s="46" customFormat="1" x14ac:dyDescent="0.25">
      <c r="C583" s="47"/>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c r="CC583" s="44"/>
    </row>
    <row r="584" spans="3:81" s="46" customFormat="1" x14ac:dyDescent="0.25">
      <c r="C584" s="47"/>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c r="CC584" s="44"/>
    </row>
    <row r="585" spans="3:81" s="46" customFormat="1" x14ac:dyDescent="0.25">
      <c r="C585" s="47"/>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c r="CC585" s="44"/>
    </row>
    <row r="586" spans="3:81" s="46" customFormat="1" x14ac:dyDescent="0.25">
      <c r="C586" s="47"/>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4"/>
    </row>
    <row r="587" spans="3:81" s="46" customFormat="1" x14ac:dyDescent="0.25">
      <c r="C587" s="47"/>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c r="CC587" s="44"/>
    </row>
    <row r="588" spans="3:81" s="46" customFormat="1" x14ac:dyDescent="0.25">
      <c r="C588" s="47"/>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c r="CC588" s="44"/>
    </row>
    <row r="589" spans="3:81" s="46" customFormat="1" x14ac:dyDescent="0.25">
      <c r="C589" s="47"/>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c r="CC589" s="44"/>
    </row>
    <row r="590" spans="3:81" s="46" customFormat="1" x14ac:dyDescent="0.25">
      <c r="C590" s="47"/>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c r="CC590" s="44"/>
    </row>
    <row r="591" spans="3:81" s="46" customFormat="1" x14ac:dyDescent="0.25">
      <c r="C591" s="47"/>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c r="CC591" s="44"/>
    </row>
    <row r="592" spans="3:81" s="46" customFormat="1" x14ac:dyDescent="0.25">
      <c r="C592" s="47"/>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c r="CC592" s="44"/>
    </row>
    <row r="593" spans="3:81" s="46" customFormat="1" x14ac:dyDescent="0.25">
      <c r="C593" s="47"/>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c r="CC593" s="44"/>
    </row>
    <row r="594" spans="3:81" s="46" customFormat="1" x14ac:dyDescent="0.25">
      <c r="C594" s="47"/>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c r="CC594" s="44"/>
    </row>
    <row r="595" spans="3:81" s="46" customFormat="1" x14ac:dyDescent="0.25">
      <c r="C595" s="47"/>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c r="CC595" s="44"/>
    </row>
    <row r="596" spans="3:81" s="46" customFormat="1" x14ac:dyDescent="0.25">
      <c r="C596" s="47"/>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4"/>
    </row>
    <row r="597" spans="3:81" s="46" customFormat="1" x14ac:dyDescent="0.25">
      <c r="C597" s="47"/>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4"/>
    </row>
    <row r="598" spans="3:81" s="46" customFormat="1" x14ac:dyDescent="0.25">
      <c r="C598" s="47"/>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c r="CC598" s="44"/>
    </row>
    <row r="599" spans="3:81" s="46" customFormat="1" x14ac:dyDescent="0.25">
      <c r="C599" s="47"/>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4"/>
    </row>
    <row r="600" spans="3:81" s="46" customFormat="1" x14ac:dyDescent="0.25">
      <c r="C600" s="47"/>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4"/>
    </row>
    <row r="601" spans="3:81" s="46" customFormat="1" x14ac:dyDescent="0.25">
      <c r="C601" s="47"/>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4"/>
    </row>
    <row r="602" spans="3:81" s="46" customFormat="1" x14ac:dyDescent="0.25">
      <c r="C602" s="47"/>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4"/>
    </row>
    <row r="603" spans="3:81" s="46" customFormat="1" x14ac:dyDescent="0.25">
      <c r="C603" s="47"/>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4"/>
    </row>
    <row r="604" spans="3:81" s="46" customFormat="1" x14ac:dyDescent="0.25">
      <c r="C604" s="47"/>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c r="CC604" s="44"/>
    </row>
    <row r="605" spans="3:81" s="46" customFormat="1" x14ac:dyDescent="0.25">
      <c r="C605" s="47"/>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c r="CC605" s="44"/>
    </row>
    <row r="606" spans="3:81" s="46" customFormat="1" x14ac:dyDescent="0.25">
      <c r="C606" s="47"/>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c r="CC606" s="44"/>
    </row>
    <row r="607" spans="3:81" s="46" customFormat="1" x14ac:dyDescent="0.25">
      <c r="C607" s="47"/>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c r="CC607" s="44"/>
    </row>
    <row r="608" spans="3:81" s="46" customFormat="1" x14ac:dyDescent="0.25">
      <c r="C608" s="47"/>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c r="CC608" s="44"/>
    </row>
    <row r="609" spans="3:81" s="46" customFormat="1" x14ac:dyDescent="0.25">
      <c r="C609" s="47"/>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c r="CC609" s="44"/>
    </row>
    <row r="610" spans="3:81" s="46" customFormat="1" x14ac:dyDescent="0.25">
      <c r="C610" s="47"/>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8"/>
      <c r="BY610" s="48"/>
      <c r="BZ610" s="48"/>
      <c r="CA610" s="48"/>
      <c r="CB610" s="48"/>
      <c r="CC610" s="44"/>
    </row>
    <row r="611" spans="3:81" s="46" customFormat="1" x14ac:dyDescent="0.25">
      <c r="C611" s="47"/>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8"/>
      <c r="BP611" s="48"/>
      <c r="BQ611" s="48"/>
      <c r="BR611" s="48"/>
      <c r="BS611" s="48"/>
      <c r="BT611" s="48"/>
      <c r="BU611" s="48"/>
      <c r="BV611" s="48"/>
      <c r="BW611" s="48"/>
      <c r="BX611" s="48"/>
      <c r="BY611" s="48"/>
      <c r="BZ611" s="48"/>
      <c r="CA611" s="48"/>
      <c r="CB611" s="48"/>
      <c r="CC611" s="44"/>
    </row>
    <row r="612" spans="3:81" s="46" customFormat="1" x14ac:dyDescent="0.25">
      <c r="C612" s="47"/>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c r="CC612" s="44"/>
    </row>
    <row r="613" spans="3:81" s="46" customFormat="1" x14ac:dyDescent="0.25">
      <c r="C613" s="47"/>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c r="CC613" s="44"/>
    </row>
    <row r="614" spans="3:81" s="46" customFormat="1" x14ac:dyDescent="0.25">
      <c r="C614" s="47"/>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c r="CB614" s="48"/>
      <c r="CC614" s="44"/>
    </row>
    <row r="615" spans="3:81" s="46" customFormat="1" x14ac:dyDescent="0.25">
      <c r="C615" s="47"/>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c r="BO615" s="48"/>
      <c r="BP615" s="48"/>
      <c r="BQ615" s="48"/>
      <c r="BR615" s="48"/>
      <c r="BS615" s="48"/>
      <c r="BT615" s="48"/>
      <c r="BU615" s="48"/>
      <c r="BV615" s="48"/>
      <c r="BW615" s="48"/>
      <c r="BX615" s="48"/>
      <c r="BY615" s="48"/>
      <c r="BZ615" s="48"/>
      <c r="CA615" s="48"/>
      <c r="CB615" s="48"/>
      <c r="CC615" s="44"/>
    </row>
    <row r="616" spans="3:81" s="46" customFormat="1" x14ac:dyDescent="0.25">
      <c r="C616" s="47"/>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c r="CC616" s="44"/>
    </row>
    <row r="617" spans="3:81" s="46" customFormat="1" x14ac:dyDescent="0.25">
      <c r="C617" s="47"/>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c r="BO617" s="48"/>
      <c r="BP617" s="48"/>
      <c r="BQ617" s="48"/>
      <c r="BR617" s="48"/>
      <c r="BS617" s="48"/>
      <c r="BT617" s="48"/>
      <c r="BU617" s="48"/>
      <c r="BV617" s="48"/>
      <c r="BW617" s="48"/>
      <c r="BX617" s="48"/>
      <c r="BY617" s="48"/>
      <c r="BZ617" s="48"/>
      <c r="CA617" s="48"/>
      <c r="CB617" s="48"/>
      <c r="CC617" s="44"/>
    </row>
    <row r="618" spans="3:81" s="46" customFormat="1" x14ac:dyDescent="0.25">
      <c r="C618" s="47"/>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8"/>
      <c r="BT618" s="48"/>
      <c r="BU618" s="48"/>
      <c r="BV618" s="48"/>
      <c r="BW618" s="48"/>
      <c r="BX618" s="48"/>
      <c r="BY618" s="48"/>
      <c r="BZ618" s="48"/>
      <c r="CA618" s="48"/>
      <c r="CB618" s="48"/>
      <c r="CC618" s="44"/>
    </row>
    <row r="619" spans="3:81" s="46" customFormat="1" x14ac:dyDescent="0.25">
      <c r="C619" s="47"/>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c r="BO619" s="48"/>
      <c r="BP619" s="48"/>
      <c r="BQ619" s="48"/>
      <c r="BR619" s="48"/>
      <c r="BS619" s="48"/>
      <c r="BT619" s="48"/>
      <c r="BU619" s="48"/>
      <c r="BV619" s="48"/>
      <c r="BW619" s="48"/>
      <c r="BX619" s="48"/>
      <c r="BY619" s="48"/>
      <c r="BZ619" s="48"/>
      <c r="CA619" s="48"/>
      <c r="CB619" s="48"/>
      <c r="CC619" s="44"/>
    </row>
    <row r="620" spans="3:81" s="46" customFormat="1" x14ac:dyDescent="0.25">
      <c r="C620" s="47"/>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48"/>
      <c r="CA620" s="48"/>
      <c r="CB620" s="48"/>
      <c r="CC620" s="44"/>
    </row>
    <row r="621" spans="3:81" s="46" customFormat="1" x14ac:dyDescent="0.25">
      <c r="C621" s="47"/>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48"/>
      <c r="BV621" s="48"/>
      <c r="BW621" s="48"/>
      <c r="BX621" s="48"/>
      <c r="BY621" s="48"/>
      <c r="BZ621" s="48"/>
      <c r="CA621" s="48"/>
      <c r="CB621" s="48"/>
      <c r="CC621" s="44"/>
    </row>
    <row r="622" spans="3:81" s="46" customFormat="1" x14ac:dyDescent="0.25">
      <c r="C622" s="47"/>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c r="BO622" s="48"/>
      <c r="BP622" s="48"/>
      <c r="BQ622" s="48"/>
      <c r="BR622" s="48"/>
      <c r="BS622" s="48"/>
      <c r="BT622" s="48"/>
      <c r="BU622" s="48"/>
      <c r="BV622" s="48"/>
      <c r="BW622" s="48"/>
      <c r="BX622" s="48"/>
      <c r="BY622" s="48"/>
      <c r="BZ622" s="48"/>
      <c r="CA622" s="48"/>
      <c r="CB622" s="48"/>
      <c r="CC622" s="44"/>
    </row>
    <row r="623" spans="3:81" s="46" customFormat="1" x14ac:dyDescent="0.25">
      <c r="C623" s="47"/>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c r="BO623" s="48"/>
      <c r="BP623" s="48"/>
      <c r="BQ623" s="48"/>
      <c r="BR623" s="48"/>
      <c r="BS623" s="48"/>
      <c r="BT623" s="48"/>
      <c r="BU623" s="48"/>
      <c r="BV623" s="48"/>
      <c r="BW623" s="48"/>
      <c r="BX623" s="48"/>
      <c r="BY623" s="48"/>
      <c r="BZ623" s="48"/>
      <c r="CA623" s="48"/>
      <c r="CB623" s="48"/>
      <c r="CC623" s="44"/>
    </row>
    <row r="624" spans="3:81" s="46" customFormat="1" x14ac:dyDescent="0.25">
      <c r="C624" s="47"/>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c r="BO624" s="48"/>
      <c r="BP624" s="48"/>
      <c r="BQ624" s="48"/>
      <c r="BR624" s="48"/>
      <c r="BS624" s="48"/>
      <c r="BT624" s="48"/>
      <c r="BU624" s="48"/>
      <c r="BV624" s="48"/>
      <c r="BW624" s="48"/>
      <c r="BX624" s="48"/>
      <c r="BY624" s="48"/>
      <c r="BZ624" s="48"/>
      <c r="CA624" s="48"/>
      <c r="CB624" s="48"/>
      <c r="CC624" s="44"/>
    </row>
    <row r="625" spans="3:81" s="46" customFormat="1" x14ac:dyDescent="0.25">
      <c r="C625" s="47"/>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48"/>
      <c r="BQ625" s="48"/>
      <c r="BR625" s="48"/>
      <c r="BS625" s="48"/>
      <c r="BT625" s="48"/>
      <c r="BU625" s="48"/>
      <c r="BV625" s="48"/>
      <c r="BW625" s="48"/>
      <c r="BX625" s="48"/>
      <c r="BY625" s="48"/>
      <c r="BZ625" s="48"/>
      <c r="CA625" s="48"/>
      <c r="CB625" s="48"/>
      <c r="CC625" s="44"/>
    </row>
    <row r="626" spans="3:81" s="46" customFormat="1" x14ac:dyDescent="0.25">
      <c r="C626" s="47"/>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c r="CC626" s="44"/>
    </row>
    <row r="627" spans="3:81" s="46" customFormat="1" x14ac:dyDescent="0.25">
      <c r="C627" s="47"/>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8"/>
      <c r="BT627" s="48"/>
      <c r="BU627" s="48"/>
      <c r="BV627" s="48"/>
      <c r="BW627" s="48"/>
      <c r="BX627" s="48"/>
      <c r="BY627" s="48"/>
      <c r="BZ627" s="48"/>
      <c r="CA627" s="48"/>
      <c r="CB627" s="48"/>
      <c r="CC627" s="44"/>
    </row>
    <row r="628" spans="3:81" s="46" customFormat="1" x14ac:dyDescent="0.25">
      <c r="C628" s="47"/>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8"/>
      <c r="BQ628" s="48"/>
      <c r="BR628" s="48"/>
      <c r="BS628" s="48"/>
      <c r="BT628" s="48"/>
      <c r="BU628" s="48"/>
      <c r="BV628" s="48"/>
      <c r="BW628" s="48"/>
      <c r="BX628" s="48"/>
      <c r="BY628" s="48"/>
      <c r="BZ628" s="48"/>
      <c r="CA628" s="48"/>
      <c r="CB628" s="48"/>
      <c r="CC628" s="44"/>
    </row>
    <row r="629" spans="3:81" s="46" customFormat="1" x14ac:dyDescent="0.25">
      <c r="C629" s="47"/>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c r="CC629" s="44"/>
    </row>
    <row r="630" spans="3:81" s="46" customFormat="1" x14ac:dyDescent="0.25">
      <c r="C630" s="47"/>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c r="CC630" s="44"/>
    </row>
    <row r="631" spans="3:81" s="46" customFormat="1" x14ac:dyDescent="0.25">
      <c r="C631" s="47"/>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c r="CC631" s="44"/>
    </row>
    <row r="632" spans="3:81" s="46" customFormat="1" x14ac:dyDescent="0.25">
      <c r="C632" s="47"/>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c r="CC632" s="44"/>
    </row>
    <row r="633" spans="3:81" s="46" customFormat="1" x14ac:dyDescent="0.25">
      <c r="C633" s="47"/>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c r="CC633" s="44"/>
    </row>
    <row r="634" spans="3:81" s="46" customFormat="1" x14ac:dyDescent="0.25">
      <c r="C634" s="47"/>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c r="CC634" s="44"/>
    </row>
    <row r="635" spans="3:81" s="46" customFormat="1" x14ac:dyDescent="0.25">
      <c r="C635" s="47"/>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c r="BO635" s="48"/>
      <c r="BP635" s="48"/>
      <c r="BQ635" s="48"/>
      <c r="BR635" s="48"/>
      <c r="BS635" s="48"/>
      <c r="BT635" s="48"/>
      <c r="BU635" s="48"/>
      <c r="BV635" s="48"/>
      <c r="BW635" s="48"/>
      <c r="BX635" s="48"/>
      <c r="BY635" s="48"/>
      <c r="BZ635" s="48"/>
      <c r="CA635" s="48"/>
      <c r="CB635" s="48"/>
      <c r="CC635" s="44"/>
    </row>
    <row r="636" spans="3:81" s="46" customFormat="1" x14ac:dyDescent="0.25">
      <c r="C636" s="47"/>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c r="CC636" s="44"/>
    </row>
    <row r="637" spans="3:81" s="46" customFormat="1" x14ac:dyDescent="0.25">
      <c r="C637" s="47"/>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48"/>
      <c r="CB637" s="48"/>
      <c r="CC637" s="44"/>
    </row>
    <row r="638" spans="3:81" s="46" customFormat="1" x14ac:dyDescent="0.25">
      <c r="C638" s="47"/>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c r="BO638" s="48"/>
      <c r="BP638" s="48"/>
      <c r="BQ638" s="48"/>
      <c r="BR638" s="48"/>
      <c r="BS638" s="48"/>
      <c r="BT638" s="48"/>
      <c r="BU638" s="48"/>
      <c r="BV638" s="48"/>
      <c r="BW638" s="48"/>
      <c r="BX638" s="48"/>
      <c r="BY638" s="48"/>
      <c r="BZ638" s="48"/>
      <c r="CA638" s="48"/>
      <c r="CB638" s="48"/>
      <c r="CC638" s="44"/>
    </row>
    <row r="639" spans="3:81" s="46" customFormat="1" x14ac:dyDescent="0.25">
      <c r="C639" s="47"/>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c r="BH639" s="48"/>
      <c r="BI639" s="48"/>
      <c r="BJ639" s="48"/>
      <c r="BK639" s="48"/>
      <c r="BL639" s="48"/>
      <c r="BM639" s="48"/>
      <c r="BN639" s="48"/>
      <c r="BO639" s="48"/>
      <c r="BP639" s="48"/>
      <c r="BQ639" s="48"/>
      <c r="BR639" s="48"/>
      <c r="BS639" s="48"/>
      <c r="BT639" s="48"/>
      <c r="BU639" s="48"/>
      <c r="BV639" s="48"/>
      <c r="BW639" s="48"/>
      <c r="BX639" s="48"/>
      <c r="BY639" s="48"/>
      <c r="BZ639" s="48"/>
      <c r="CA639" s="48"/>
      <c r="CB639" s="48"/>
      <c r="CC639" s="44"/>
    </row>
    <row r="640" spans="3:81" s="46" customFormat="1" x14ac:dyDescent="0.25">
      <c r="C640" s="47"/>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c r="BH640" s="48"/>
      <c r="BI640" s="48"/>
      <c r="BJ640" s="48"/>
      <c r="BK640" s="48"/>
      <c r="BL640" s="48"/>
      <c r="BM640" s="48"/>
      <c r="BN640" s="48"/>
      <c r="BO640" s="48"/>
      <c r="BP640" s="48"/>
      <c r="BQ640" s="48"/>
      <c r="BR640" s="48"/>
      <c r="BS640" s="48"/>
      <c r="BT640" s="48"/>
      <c r="BU640" s="48"/>
      <c r="BV640" s="48"/>
      <c r="BW640" s="48"/>
      <c r="BX640" s="48"/>
      <c r="BY640" s="48"/>
      <c r="BZ640" s="48"/>
      <c r="CA640" s="48"/>
      <c r="CB640" s="48"/>
      <c r="CC640" s="44"/>
    </row>
    <row r="641" spans="3:83" s="46" customFormat="1" x14ac:dyDescent="0.25">
      <c r="C641" s="47"/>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c r="BH641" s="48"/>
      <c r="BI641" s="48"/>
      <c r="BJ641" s="48"/>
      <c r="BK641" s="48"/>
      <c r="BL641" s="48"/>
      <c r="BM641" s="48"/>
      <c r="BN641" s="48"/>
      <c r="BO641" s="48"/>
      <c r="BP641" s="48"/>
      <c r="BQ641" s="48"/>
      <c r="BR641" s="48"/>
      <c r="BS641" s="48"/>
      <c r="BT641" s="48"/>
      <c r="BU641" s="48"/>
      <c r="BV641" s="48"/>
      <c r="BW641" s="48"/>
      <c r="BX641" s="48"/>
      <c r="BY641" s="48"/>
      <c r="BZ641" s="48"/>
      <c r="CA641" s="48"/>
      <c r="CB641" s="48"/>
      <c r="CC641" s="44"/>
    </row>
    <row r="642" spans="3:83" s="46" customFormat="1" x14ac:dyDescent="0.25">
      <c r="C642" s="47"/>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c r="BH642" s="48"/>
      <c r="BI642" s="48"/>
      <c r="BJ642" s="48"/>
      <c r="BK642" s="48"/>
      <c r="BL642" s="48"/>
      <c r="BM642" s="48"/>
      <c r="BN642" s="48"/>
      <c r="BO642" s="48"/>
      <c r="BP642" s="48"/>
      <c r="BQ642" s="48"/>
      <c r="BR642" s="48"/>
      <c r="BS642" s="48"/>
      <c r="BT642" s="48"/>
      <c r="BU642" s="48"/>
      <c r="BV642" s="48"/>
      <c r="BW642" s="48"/>
      <c r="BX642" s="48"/>
      <c r="BY642" s="48"/>
      <c r="BZ642" s="48"/>
      <c r="CA642" s="48"/>
      <c r="CB642" s="48"/>
      <c r="CC642" s="44"/>
      <c r="CD642" s="23"/>
      <c r="CE642" s="23"/>
    </row>
    <row r="643" spans="3:83" s="46" customFormat="1" x14ac:dyDescent="0.25">
      <c r="C643" s="47"/>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c r="BH643" s="48"/>
      <c r="BI643" s="48"/>
      <c r="BJ643" s="48"/>
      <c r="BK643" s="48"/>
      <c r="BL643" s="48"/>
      <c r="BM643" s="48"/>
      <c r="BN643" s="48"/>
      <c r="BO643" s="48"/>
      <c r="BP643" s="48"/>
      <c r="BQ643" s="48"/>
      <c r="BR643" s="48"/>
      <c r="BS643" s="48"/>
      <c r="BT643" s="48"/>
      <c r="BU643" s="48"/>
      <c r="BV643" s="48"/>
      <c r="BW643" s="48"/>
      <c r="BX643" s="48"/>
      <c r="BY643" s="48"/>
      <c r="BZ643" s="48"/>
      <c r="CA643" s="48"/>
      <c r="CB643" s="48"/>
      <c r="CC643" s="44"/>
      <c r="CD643" s="23"/>
      <c r="CE643" s="23"/>
    </row>
  </sheetData>
  <sheetProtection algorithmName="SHA-512" hashValue="B4wuXml+2u0TWkpnZHgubTLVAtjUohPttvRhJN4dDvUI+5hVOYVR4wtAtZWCjbuhNq+ltpXrJ5n5eKd9kJH0Jg==" saltValue="jU4lTaf4nVh2nUw19359kQ==" spinCount="100000" sheet="1" scenarios="1"/>
  <mergeCells count="133">
    <mergeCell ref="C7:CB7"/>
    <mergeCell ref="C8:T8"/>
    <mergeCell ref="BQ8:CA8"/>
    <mergeCell ref="AO91:CB92"/>
    <mergeCell ref="AO93:CB94"/>
    <mergeCell ref="AA48:AD50"/>
    <mergeCell ref="C12:L12"/>
    <mergeCell ref="M12:BZ12"/>
    <mergeCell ref="C13:Y13"/>
    <mergeCell ref="C14:AM14"/>
    <mergeCell ref="AN14:BD14"/>
    <mergeCell ref="C15:AM15"/>
    <mergeCell ref="AN15:BD15"/>
    <mergeCell ref="AE36:BC36"/>
    <mergeCell ref="BD36:CB36"/>
    <mergeCell ref="C80:P80"/>
    <mergeCell ref="C81:P81"/>
    <mergeCell ref="C82:CB82"/>
    <mergeCell ref="C91:AN92"/>
    <mergeCell ref="C93:AN94"/>
    <mergeCell ref="C28:P28"/>
    <mergeCell ref="C67:P67"/>
    <mergeCell ref="C74:P74"/>
    <mergeCell ref="C75:CB75"/>
    <mergeCell ref="C17:CB17"/>
    <mergeCell ref="C22:CB22"/>
    <mergeCell ref="C30:Z32"/>
    <mergeCell ref="A12:B12"/>
    <mergeCell ref="AE30:BC33"/>
    <mergeCell ref="BD30:CB33"/>
    <mergeCell ref="A13:B13"/>
    <mergeCell ref="A14:B14"/>
    <mergeCell ref="A15:B16"/>
    <mergeCell ref="C33:Z35"/>
    <mergeCell ref="AA33:AD35"/>
    <mergeCell ref="AE34:BC35"/>
    <mergeCell ref="BD34:CB35"/>
    <mergeCell ref="A17:B17"/>
    <mergeCell ref="AA30:AD32"/>
    <mergeCell ref="C26:CB26"/>
    <mergeCell ref="A20:B23"/>
    <mergeCell ref="A25:B25"/>
    <mergeCell ref="C29:CB29"/>
    <mergeCell ref="C20:P20"/>
    <mergeCell ref="C23:P24"/>
    <mergeCell ref="A30:B30"/>
    <mergeCell ref="A31:B31"/>
    <mergeCell ref="A32:B32"/>
    <mergeCell ref="AA40:AD43"/>
    <mergeCell ref="AE40:BC40"/>
    <mergeCell ref="BD40:CB40"/>
    <mergeCell ref="C41:Z42"/>
    <mergeCell ref="AF41:BB42"/>
    <mergeCell ref="BE41:CA42"/>
    <mergeCell ref="CB41:CB42"/>
    <mergeCell ref="C43:Z43"/>
    <mergeCell ref="AE43:BC43"/>
    <mergeCell ref="BD43:CB43"/>
    <mergeCell ref="AE41:AE42"/>
    <mergeCell ref="C37:Z38"/>
    <mergeCell ref="C39:Z39"/>
    <mergeCell ref="AF37:BB38"/>
    <mergeCell ref="BE37:CA38"/>
    <mergeCell ref="AE39:BC39"/>
    <mergeCell ref="BD39:CB39"/>
    <mergeCell ref="AE37:AE38"/>
    <mergeCell ref="BC37:BC38"/>
    <mergeCell ref="BD37:BD38"/>
    <mergeCell ref="CB37:CB38"/>
    <mergeCell ref="A33:B34"/>
    <mergeCell ref="C51:Z53"/>
    <mergeCell ref="AC85:AV86"/>
    <mergeCell ref="CB55:CB56"/>
    <mergeCell ref="C57:Z57"/>
    <mergeCell ref="AE57:BC57"/>
    <mergeCell ref="BD57:CB57"/>
    <mergeCell ref="AF55:BB56"/>
    <mergeCell ref="BE55:CA56"/>
    <mergeCell ref="AE55:AE56"/>
    <mergeCell ref="C55:Z56"/>
    <mergeCell ref="BC55:BC56"/>
    <mergeCell ref="BD55:BD56"/>
    <mergeCell ref="AE63:AE64"/>
    <mergeCell ref="AF63:BB64"/>
    <mergeCell ref="BC63:BC64"/>
    <mergeCell ref="BD63:BD64"/>
    <mergeCell ref="BE63:CA64"/>
    <mergeCell ref="AE70:AE71"/>
    <mergeCell ref="CB70:CB71"/>
    <mergeCell ref="AE72:BC72"/>
    <mergeCell ref="C83:CB83"/>
    <mergeCell ref="BE76:CB76"/>
    <mergeCell ref="BE79:CB79"/>
    <mergeCell ref="A35:B35"/>
    <mergeCell ref="A39:B39"/>
    <mergeCell ref="A37:B37"/>
    <mergeCell ref="CB63:CB64"/>
    <mergeCell ref="AE65:BC65"/>
    <mergeCell ref="BD65:CB65"/>
    <mergeCell ref="C62:AD65"/>
    <mergeCell ref="A36:B36"/>
    <mergeCell ref="C54:Z54"/>
    <mergeCell ref="AA54:AD57"/>
    <mergeCell ref="AE54:BC54"/>
    <mergeCell ref="BD54:CB54"/>
    <mergeCell ref="AE62:BC62"/>
    <mergeCell ref="BD62:CB62"/>
    <mergeCell ref="C61:CB61"/>
    <mergeCell ref="BC41:BC42"/>
    <mergeCell ref="BD41:BD42"/>
    <mergeCell ref="C48:Z50"/>
    <mergeCell ref="C47:CB47"/>
    <mergeCell ref="AE48:BC51"/>
    <mergeCell ref="BD48:CB51"/>
    <mergeCell ref="C46:P46"/>
    <mergeCell ref="C36:Z36"/>
    <mergeCell ref="AA36:AD39"/>
    <mergeCell ref="AA51:AD53"/>
    <mergeCell ref="AE52:BC53"/>
    <mergeCell ref="BD52:CB53"/>
    <mergeCell ref="AF88:BB89"/>
    <mergeCell ref="C60:P60"/>
    <mergeCell ref="AE76:BD76"/>
    <mergeCell ref="AE79:BD79"/>
    <mergeCell ref="AF77:CA78"/>
    <mergeCell ref="BE88:CA89"/>
    <mergeCell ref="C68:CB68"/>
    <mergeCell ref="C69:AD72"/>
    <mergeCell ref="AE69:BC69"/>
    <mergeCell ref="BD69:CB69"/>
    <mergeCell ref="BD72:CB72"/>
    <mergeCell ref="AF70:CA71"/>
    <mergeCell ref="C76:AD79"/>
  </mergeCells>
  <dataValidations count="3">
    <dataValidation type="list" allowBlank="1" showInputMessage="1" showErrorMessage="1" promptTitle="=KaR" sqref="AF70:CA71" xr:uid="{00000000-0002-0000-0300-000000000000}">
      <formula1>KaR</formula1>
    </dataValidation>
    <dataValidation type="list" allowBlank="1" showInputMessage="1" showErrorMessage="1" promptTitle="=KaR" sqref="AF77" xr:uid="{00000000-0002-0000-0300-000001000000}">
      <formula1>Záchrana</formula1>
    </dataValidation>
    <dataValidation type="list" allowBlank="1" showInputMessage="1" showErrorMessage="1" sqref="C83" xr:uid="{00000000-0002-0000-03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MSP">
                <anchor moveWithCells="1">
                  <from>
                    <xdr:col>15</xdr:col>
                    <xdr:colOff>38100</xdr:colOff>
                    <xdr:row>19</xdr:row>
                    <xdr:rowOff>30480</xdr:rowOff>
                  </from>
                  <to>
                    <xdr:col>22</xdr:col>
                    <xdr:colOff>0</xdr:colOff>
                    <xdr:row>20</xdr:row>
                    <xdr:rowOff>68580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21</xdr:col>
                    <xdr:colOff>0</xdr:colOff>
                    <xdr:row>19</xdr:row>
                    <xdr:rowOff>0</xdr:rowOff>
                  </from>
                  <to>
                    <xdr:col>30</xdr:col>
                    <xdr:colOff>0</xdr:colOff>
                    <xdr:row>20</xdr:row>
                    <xdr:rowOff>83820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F669"/>
  <sheetViews>
    <sheetView view="pageBreakPreview" zoomScaleNormal="100" zoomScaleSheetLayoutView="100" workbookViewId="0"/>
  </sheetViews>
  <sheetFormatPr defaultColWidth="9.109375" defaultRowHeight="13.2" x14ac:dyDescent="0.25"/>
  <cols>
    <col min="1" max="1" width="4.109375" style="46" customWidth="1"/>
    <col min="2" max="2" width="0.6640625" style="46" customWidth="1"/>
    <col min="3" max="3" width="0.6640625" style="47" customWidth="1"/>
    <col min="4" max="4" width="2.33203125" style="48" customWidth="1"/>
    <col min="5" max="5" width="0.6640625" style="48" customWidth="1"/>
    <col min="6" max="6" width="2.33203125" style="48" customWidth="1"/>
    <col min="7" max="7" width="0.6640625" style="48" customWidth="1"/>
    <col min="8" max="8" width="2.33203125" style="48" customWidth="1"/>
    <col min="9" max="9" width="0.6640625" style="48" customWidth="1"/>
    <col min="10" max="10" width="2.33203125" style="48" customWidth="1"/>
    <col min="11" max="11" width="0.6640625" style="48" customWidth="1"/>
    <col min="12" max="12" width="2.33203125" style="48" customWidth="1"/>
    <col min="13" max="13" width="0.6640625" style="48" customWidth="1"/>
    <col min="14" max="14" width="2.33203125" style="48" customWidth="1"/>
    <col min="15" max="17" width="0.6640625" style="48" customWidth="1"/>
    <col min="18" max="18" width="4.44140625" style="48" customWidth="1"/>
    <col min="19" max="20" width="0.6640625" style="48" customWidth="1"/>
    <col min="21" max="21" width="2.33203125" style="48" customWidth="1"/>
    <col min="22" max="22" width="0.6640625" style="48" customWidth="1"/>
    <col min="23" max="23" width="2.33203125" style="48" customWidth="1"/>
    <col min="24" max="24" width="0.6640625" style="48" customWidth="1"/>
    <col min="25" max="25" width="2.33203125" style="48" customWidth="1"/>
    <col min="26" max="26" width="0.6640625" style="48" customWidth="1"/>
    <col min="27" max="27" width="2.33203125" style="48" customWidth="1"/>
    <col min="28" max="28" width="3" style="48" customWidth="1"/>
    <col min="29" max="29" width="2.33203125" style="48" customWidth="1"/>
    <col min="30" max="31" width="0.6640625" style="48" customWidth="1"/>
    <col min="32" max="32" width="2.33203125" style="48" customWidth="1"/>
    <col min="33" max="33" width="0.6640625" style="48" customWidth="1"/>
    <col min="34" max="34" width="2.33203125" style="48" customWidth="1"/>
    <col min="35" max="35" width="0.6640625" style="48" customWidth="1"/>
    <col min="36" max="36" width="2.33203125" style="48" customWidth="1"/>
    <col min="37" max="37" width="0.6640625" style="48" customWidth="1"/>
    <col min="38" max="38" width="2.33203125" style="48" customWidth="1"/>
    <col min="39" max="39" width="0.6640625" style="48" customWidth="1"/>
    <col min="40" max="40" width="2.33203125" style="48" customWidth="1"/>
    <col min="41" max="41" width="0.6640625" style="48" customWidth="1"/>
    <col min="42" max="42" width="2.33203125" style="48" customWidth="1"/>
    <col min="43" max="43" width="0.6640625" style="48" customWidth="1"/>
    <col min="44" max="44" width="2.33203125" style="48" customWidth="1"/>
    <col min="45" max="45" width="0.6640625" style="48" customWidth="1"/>
    <col min="46" max="46" width="2.33203125" style="48" customWidth="1"/>
    <col min="47" max="47" width="0.6640625" style="48" customWidth="1"/>
    <col min="48" max="48" width="2.33203125" style="48" customWidth="1"/>
    <col min="49" max="49" width="0.6640625" style="48" customWidth="1"/>
    <col min="50" max="50" width="2.33203125" style="48" customWidth="1"/>
    <col min="51" max="51" width="0.6640625" style="48" customWidth="1"/>
    <col min="52" max="52" width="2.33203125" style="48" customWidth="1"/>
    <col min="53" max="53" width="0.6640625" style="48" customWidth="1"/>
    <col min="54" max="54" width="2.33203125" style="48" customWidth="1"/>
    <col min="55" max="56" width="0.44140625" style="48" customWidth="1"/>
    <col min="57" max="57" width="2.33203125" style="48" customWidth="1"/>
    <col min="58" max="58" width="0.6640625" style="48" customWidth="1"/>
    <col min="59" max="59" width="2.33203125" style="48" customWidth="1"/>
    <col min="60" max="60" width="0.6640625" style="48" customWidth="1"/>
    <col min="61" max="61" width="2.33203125" style="48" customWidth="1"/>
    <col min="62" max="62" width="0.6640625" style="48" customWidth="1"/>
    <col min="63" max="63" width="2.33203125" style="48" customWidth="1"/>
    <col min="64" max="64" width="0.6640625" style="48" customWidth="1"/>
    <col min="65" max="65" width="2.33203125" style="48" customWidth="1"/>
    <col min="66" max="66" width="0.6640625" style="48" customWidth="1"/>
    <col min="67" max="67" width="2.33203125" style="48" customWidth="1"/>
    <col min="68" max="68" width="0.6640625" style="48" customWidth="1"/>
    <col min="69" max="69" width="2.33203125" style="48" customWidth="1"/>
    <col min="70" max="70" width="0.6640625" style="48" customWidth="1"/>
    <col min="71" max="71" width="2.33203125" style="48" customWidth="1"/>
    <col min="72" max="72" width="0.6640625" style="48" customWidth="1"/>
    <col min="73" max="73" width="2.33203125" style="48" customWidth="1"/>
    <col min="74" max="74" width="0.6640625" style="48" customWidth="1"/>
    <col min="75" max="75" width="2.33203125" style="48" customWidth="1"/>
    <col min="76" max="76" width="0.6640625" style="48" customWidth="1"/>
    <col min="77" max="77" width="2.33203125" style="48" customWidth="1"/>
    <col min="78" max="78" width="0.6640625" style="48" customWidth="1"/>
    <col min="79" max="79" width="2.33203125" style="48" customWidth="1"/>
    <col min="80" max="80" width="0.6640625" style="48" customWidth="1"/>
    <col min="81" max="81" width="1.44140625" style="44" customWidth="1"/>
    <col min="82" max="87" width="9.109375" style="23" customWidth="1"/>
    <col min="88" max="16384" width="9.109375" style="23"/>
  </cols>
  <sheetData>
    <row r="1" spans="1:84" ht="12.75" customHeight="1" x14ac:dyDescent="0.25">
      <c r="C1" s="41"/>
      <c r="D1" s="41"/>
      <c r="E1" s="42"/>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4"/>
      <c r="CA1" s="43"/>
      <c r="CB1" s="43"/>
      <c r="CC1" s="93" t="b">
        <v>0</v>
      </c>
      <c r="CD1" s="61"/>
      <c r="CE1" s="61"/>
      <c r="CF1" s="61"/>
    </row>
    <row r="2" spans="1:84" x14ac:dyDescent="0.25">
      <c r="C2" s="41"/>
      <c r="D2" s="41"/>
      <c r="E2" s="42"/>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4"/>
      <c r="CA2" s="43"/>
      <c r="CB2" s="43"/>
      <c r="CC2" s="94">
        <v>2</v>
      </c>
      <c r="CD2" s="61"/>
      <c r="CE2" s="61"/>
      <c r="CF2" s="61"/>
    </row>
    <row r="3" spans="1:84" x14ac:dyDescent="0.25">
      <c r="A3" s="3"/>
      <c r="C3" s="41"/>
      <c r="D3" s="41"/>
      <c r="E3" s="42"/>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4"/>
      <c r="CA3" s="43"/>
      <c r="CB3" s="43"/>
      <c r="CC3" s="3"/>
      <c r="CD3" s="61"/>
      <c r="CE3" s="61"/>
      <c r="CF3" s="61"/>
    </row>
    <row r="4" spans="1:84" ht="9.9" customHeight="1" x14ac:dyDescent="0.25">
      <c r="A4" s="3"/>
      <c r="C4" s="41"/>
      <c r="D4" s="41"/>
      <c r="E4" s="4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4"/>
      <c r="CA4" s="43"/>
      <c r="CB4" s="43"/>
      <c r="CC4" s="3"/>
      <c r="CE4" s="61"/>
    </row>
    <row r="5" spans="1:84" ht="9.9" customHeight="1" x14ac:dyDescent="0.25">
      <c r="A5" s="3"/>
      <c r="B5" s="62"/>
      <c r="C5" s="41"/>
      <c r="D5" s="41"/>
      <c r="E5" s="42"/>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4"/>
      <c r="CA5" s="43"/>
      <c r="CB5" s="43"/>
      <c r="CC5" s="3"/>
      <c r="CE5" s="61"/>
    </row>
    <row r="6" spans="1:84" ht="18" customHeight="1" x14ac:dyDescent="0.25">
      <c r="A6" s="3"/>
      <c r="B6" s="62"/>
      <c r="C6" s="41"/>
      <c r="D6" s="41"/>
      <c r="E6" s="42"/>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4"/>
      <c r="CA6" s="43"/>
      <c r="CB6" s="43"/>
      <c r="CC6" s="3"/>
      <c r="CE6" s="61"/>
    </row>
    <row r="7" spans="1:84" ht="26.25" customHeight="1" x14ac:dyDescent="0.5">
      <c r="A7" s="3"/>
      <c r="B7" s="62"/>
      <c r="C7" s="275" t="s">
        <v>149</v>
      </c>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3"/>
      <c r="CE7" s="61"/>
    </row>
    <row r="8" spans="1:84" ht="12" customHeight="1" x14ac:dyDescent="0.3">
      <c r="A8" s="3"/>
      <c r="B8" s="62"/>
      <c r="C8" s="277" t="s">
        <v>126</v>
      </c>
      <c r="D8" s="277"/>
      <c r="E8" s="277"/>
      <c r="F8" s="277"/>
      <c r="G8" s="277"/>
      <c r="H8" s="277"/>
      <c r="I8" s="277"/>
      <c r="J8" s="277"/>
      <c r="K8" s="277"/>
      <c r="L8" s="277"/>
      <c r="M8" s="277"/>
      <c r="N8" s="277"/>
      <c r="O8" s="277"/>
      <c r="P8" s="277"/>
      <c r="Q8" s="277"/>
      <c r="R8" s="277"/>
      <c r="S8" s="277"/>
      <c r="T8" s="277"/>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359">
        <f ca="1">TODAY()</f>
        <v>44950</v>
      </c>
      <c r="BR8" s="359"/>
      <c r="BS8" s="359"/>
      <c r="BT8" s="359"/>
      <c r="BU8" s="359"/>
      <c r="BV8" s="359"/>
      <c r="BW8" s="359"/>
      <c r="BX8" s="359"/>
      <c r="BY8" s="359"/>
      <c r="BZ8" s="359"/>
      <c r="CA8" s="359"/>
      <c r="CB8" s="83"/>
      <c r="CC8" s="3"/>
      <c r="CE8" s="61"/>
    </row>
    <row r="9" spans="1:84" ht="12.75" customHeight="1" x14ac:dyDescent="0.25">
      <c r="A9" s="3"/>
      <c r="B9" s="62"/>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3"/>
    </row>
    <row r="10" spans="1:84" ht="12.75" customHeight="1" x14ac:dyDescent="0.25">
      <c r="A10" s="3"/>
      <c r="B10" s="62"/>
      <c r="C10" s="83"/>
      <c r="D10" s="83"/>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8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c r="CC10" s="3"/>
    </row>
    <row r="11" spans="1:84" ht="15.75" customHeight="1" x14ac:dyDescent="0.25">
      <c r="A11" s="40"/>
      <c r="B11" s="63"/>
      <c r="C11" s="21"/>
      <c r="D11" s="21"/>
      <c r="E11" s="2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3"/>
      <c r="CA11" s="2"/>
      <c r="CB11" s="2"/>
      <c r="CC11" s="3"/>
    </row>
    <row r="12" spans="1:84" ht="9.9" customHeight="1" x14ac:dyDescent="0.25">
      <c r="A12" s="314"/>
      <c r="B12" s="332"/>
      <c r="C12" s="195" t="s">
        <v>135</v>
      </c>
      <c r="D12" s="195"/>
      <c r="E12" s="195"/>
      <c r="F12" s="195"/>
      <c r="G12" s="195"/>
      <c r="H12" s="195"/>
      <c r="I12" s="195"/>
      <c r="J12" s="195"/>
      <c r="K12" s="195"/>
      <c r="L12" s="195"/>
      <c r="M12" s="278" t="s">
        <v>163</v>
      </c>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c r="BX12" s="278"/>
      <c r="BY12" s="278"/>
      <c r="BZ12" s="278"/>
      <c r="CA12" s="2"/>
      <c r="CB12" s="2"/>
      <c r="CC12" s="3"/>
    </row>
    <row r="13" spans="1:84" ht="17.399999999999999" x14ac:dyDescent="0.25">
      <c r="A13" s="351"/>
      <c r="B13" s="352"/>
      <c r="C13" s="195" t="s">
        <v>136</v>
      </c>
      <c r="D13" s="195"/>
      <c r="E13" s="195"/>
      <c r="F13" s="195"/>
      <c r="G13" s="195"/>
      <c r="H13" s="195"/>
      <c r="I13" s="195"/>
      <c r="J13" s="195"/>
      <c r="K13" s="195"/>
      <c r="L13" s="195"/>
      <c r="M13" s="195"/>
      <c r="N13" s="195"/>
      <c r="O13" s="195"/>
      <c r="P13" s="195"/>
      <c r="Q13" s="195"/>
      <c r="R13" s="195"/>
      <c r="S13" s="195"/>
      <c r="T13" s="195"/>
      <c r="U13" s="195"/>
      <c r="V13" s="195"/>
      <c r="W13" s="195"/>
      <c r="X13" s="195"/>
      <c r="Y13" s="19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
      <c r="CB13" s="2"/>
      <c r="CC13" s="3"/>
    </row>
    <row r="14" spans="1:84" ht="17.399999999999999" x14ac:dyDescent="0.25">
      <c r="A14" s="351"/>
      <c r="B14" s="352"/>
      <c r="C14" s="260" t="s">
        <v>128</v>
      </c>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2" t="str">
        <f>IF(Úvod!H20="","",Úvod!H20)</f>
        <v/>
      </c>
      <c r="AO14" s="262"/>
      <c r="AP14" s="262"/>
      <c r="AQ14" s="262"/>
      <c r="AR14" s="262"/>
      <c r="AS14" s="262"/>
      <c r="AT14" s="262"/>
      <c r="AU14" s="262"/>
      <c r="AV14" s="262"/>
      <c r="AW14" s="262"/>
      <c r="AX14" s="262"/>
      <c r="AY14" s="262"/>
      <c r="AZ14" s="262"/>
      <c r="BA14" s="262"/>
      <c r="BB14" s="262"/>
      <c r="BC14" s="262"/>
      <c r="BD14" s="262"/>
      <c r="BE14" s="25"/>
      <c r="BF14" s="25"/>
      <c r="BG14" s="25"/>
      <c r="BH14" s="25"/>
      <c r="BI14" s="25"/>
      <c r="BJ14" s="25"/>
      <c r="BK14" s="25"/>
      <c r="BL14" s="25"/>
      <c r="BM14" s="25"/>
      <c r="BN14" s="25"/>
      <c r="BO14" s="25"/>
      <c r="BP14" s="25"/>
      <c r="BQ14" s="25"/>
      <c r="BR14" s="25"/>
      <c r="BS14" s="25"/>
      <c r="BT14" s="25"/>
      <c r="BU14" s="25"/>
      <c r="BV14" s="25"/>
      <c r="BW14" s="25"/>
      <c r="BX14" s="25"/>
      <c r="BY14" s="25"/>
      <c r="BZ14" s="25"/>
      <c r="CA14" s="2"/>
      <c r="CB14" s="2"/>
      <c r="CC14" s="3"/>
    </row>
    <row r="15" spans="1:84" ht="17.399999999999999" x14ac:dyDescent="0.25">
      <c r="A15" s="314"/>
      <c r="B15" s="332"/>
      <c r="C15" s="260" t="s">
        <v>129</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2" t="str">
        <f>IF(Úvod!H21="","",Úvod!H21)</f>
        <v/>
      </c>
      <c r="AO15" s="262"/>
      <c r="AP15" s="262"/>
      <c r="AQ15" s="262"/>
      <c r="AR15" s="262"/>
      <c r="AS15" s="262"/>
      <c r="AT15" s="262"/>
      <c r="AU15" s="262"/>
      <c r="AV15" s="262"/>
      <c r="AW15" s="262"/>
      <c r="AX15" s="262"/>
      <c r="AY15" s="262"/>
      <c r="AZ15" s="262"/>
      <c r="BA15" s="262"/>
      <c r="BB15" s="262"/>
      <c r="BC15" s="262"/>
      <c r="BD15" s="262"/>
      <c r="BE15" s="25"/>
      <c r="BF15" s="25"/>
      <c r="BG15" s="25"/>
      <c r="BH15" s="25"/>
      <c r="BI15" s="25"/>
      <c r="BJ15" s="25"/>
      <c r="BK15" s="25"/>
      <c r="BL15" s="25"/>
      <c r="BM15" s="25"/>
      <c r="BN15" s="25"/>
      <c r="BO15" s="25"/>
      <c r="BP15" s="25"/>
      <c r="BQ15" s="25"/>
      <c r="BR15" s="25"/>
      <c r="BS15" s="25"/>
      <c r="BT15" s="25"/>
      <c r="BU15" s="25"/>
      <c r="BV15" s="25"/>
      <c r="BW15" s="25"/>
      <c r="BX15" s="25"/>
      <c r="BY15" s="25"/>
      <c r="BZ15" s="25"/>
      <c r="CA15" s="2"/>
      <c r="CB15" s="2"/>
      <c r="CC15" s="3"/>
    </row>
    <row r="16" spans="1:84" ht="9.9" customHeight="1" x14ac:dyDescent="0.25">
      <c r="A16" s="314"/>
      <c r="B16" s="332"/>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
      <c r="BP16" s="2"/>
      <c r="BQ16" s="2"/>
      <c r="BR16" s="2"/>
      <c r="BS16" s="2"/>
      <c r="BT16" s="2"/>
      <c r="BU16" s="2"/>
      <c r="BV16" s="2"/>
      <c r="BW16" s="2"/>
      <c r="BX16" s="2"/>
      <c r="BY16" s="2"/>
      <c r="BZ16" s="3"/>
      <c r="CA16" s="2"/>
      <c r="CB16" s="2"/>
      <c r="CC16" s="3"/>
    </row>
    <row r="17" spans="1:83" ht="18" customHeight="1" x14ac:dyDescent="0.25">
      <c r="A17" s="312"/>
      <c r="B17" s="313"/>
      <c r="C17" s="347" t="s">
        <v>132</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3"/>
    </row>
    <row r="18" spans="1:83" ht="9.9" customHeight="1" x14ac:dyDescent="0.25">
      <c r="A18" s="40"/>
      <c r="B18" s="40"/>
      <c r="C18" s="2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3"/>
    </row>
    <row r="19" spans="1:83" ht="3.75" customHeight="1" x14ac:dyDescent="0.25">
      <c r="A19" s="40"/>
      <c r="B19" s="40"/>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
      <c r="BP19" s="2"/>
      <c r="BQ19" s="2"/>
      <c r="BR19" s="2"/>
      <c r="BS19" s="2"/>
      <c r="BT19" s="2"/>
      <c r="BU19" s="2"/>
      <c r="BV19" s="2"/>
      <c r="BW19" s="2"/>
      <c r="BX19" s="2"/>
      <c r="BY19" s="2"/>
      <c r="BZ19" s="2"/>
      <c r="CA19" s="2"/>
      <c r="CB19" s="2"/>
      <c r="CC19" s="3"/>
      <c r="CD19" s="3"/>
      <c r="CE19" s="3"/>
    </row>
    <row r="20" spans="1:83" s="3" customFormat="1" x14ac:dyDescent="0.25">
      <c r="A20" s="314"/>
      <c r="B20" s="332"/>
      <c r="C20" s="173" t="s">
        <v>35</v>
      </c>
      <c r="D20" s="173"/>
      <c r="E20" s="173"/>
      <c r="F20" s="173"/>
      <c r="G20" s="173"/>
      <c r="H20" s="173"/>
      <c r="I20" s="173"/>
      <c r="J20" s="173"/>
      <c r="K20" s="173"/>
      <c r="L20" s="173"/>
      <c r="M20" s="173"/>
      <c r="N20" s="173"/>
      <c r="O20" s="173"/>
      <c r="P20" s="173"/>
      <c r="Q20" s="62"/>
      <c r="R20" s="2"/>
      <c r="S20" s="2"/>
      <c r="T20" s="2"/>
      <c r="U20" s="2"/>
      <c r="V20" s="2"/>
      <c r="W20" s="2"/>
      <c r="X20" s="2"/>
      <c r="Y20" s="2"/>
      <c r="Z20" s="2"/>
      <c r="AA20" s="2"/>
      <c r="AB20" s="2"/>
      <c r="AC20" s="2"/>
      <c r="AD20" s="2"/>
      <c r="AE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CD20" s="23"/>
      <c r="CE20" s="23"/>
    </row>
    <row r="21" spans="1:83" s="3" customFormat="1" x14ac:dyDescent="0.25">
      <c r="A21" s="314"/>
      <c r="B21" s="332"/>
      <c r="C21" s="28"/>
      <c r="D21" s="28"/>
      <c r="E21" s="28"/>
      <c r="F21" s="28"/>
      <c r="G21" s="28"/>
      <c r="H21" s="28"/>
      <c r="I21" s="28"/>
      <c r="J21" s="28"/>
      <c r="K21" s="28"/>
      <c r="L21" s="28"/>
      <c r="M21" s="28"/>
      <c r="N21" s="28"/>
      <c r="O21" s="28"/>
      <c r="P21" s="28"/>
      <c r="Q21" s="62"/>
      <c r="R21" s="2"/>
      <c r="S21" s="2"/>
      <c r="T21" s="2"/>
      <c r="U21" s="2"/>
      <c r="V21" s="2"/>
      <c r="W21" s="2"/>
      <c r="X21" s="2"/>
      <c r="Y21" s="2"/>
      <c r="Z21" s="2"/>
      <c r="AA21" s="2"/>
      <c r="AB21" s="2"/>
      <c r="AC21" s="2"/>
      <c r="AD21" s="2"/>
      <c r="AE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CD21" s="23"/>
      <c r="CE21" s="23"/>
    </row>
    <row r="22" spans="1:83" s="3" customFormat="1" ht="18" customHeight="1" x14ac:dyDescent="0.25">
      <c r="A22" s="314"/>
      <c r="B22" s="332"/>
      <c r="C22" s="347" t="s">
        <v>133</v>
      </c>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c r="AO22" s="199"/>
      <c r="AP22" s="199"/>
      <c r="AQ22" s="199"/>
      <c r="AR22" s="199"/>
      <c r="AS22" s="199"/>
      <c r="AT22" s="199"/>
      <c r="AU22" s="199"/>
      <c r="AV22" s="199"/>
      <c r="AW22" s="199"/>
      <c r="AX22" s="199"/>
      <c r="AY22" s="199"/>
      <c r="AZ22" s="199"/>
      <c r="BA22" s="199"/>
      <c r="BB22" s="199"/>
      <c r="BC22" s="199"/>
      <c r="BD22" s="199"/>
      <c r="BE22" s="199"/>
      <c r="BF22" s="199"/>
      <c r="BG22" s="199"/>
      <c r="BH22" s="199"/>
      <c r="BI22" s="199"/>
      <c r="BJ22" s="199"/>
      <c r="BK22" s="199"/>
      <c r="BL22" s="199"/>
      <c r="BM22" s="199"/>
      <c r="BN22" s="199"/>
      <c r="BO22" s="199"/>
      <c r="BP22" s="199"/>
      <c r="BQ22" s="199"/>
      <c r="BR22" s="199"/>
      <c r="BS22" s="199"/>
      <c r="BT22" s="199"/>
      <c r="BU22" s="199"/>
      <c r="BV22" s="199"/>
      <c r="BW22" s="199"/>
      <c r="BX22" s="199"/>
      <c r="BY22" s="199"/>
      <c r="BZ22" s="199"/>
      <c r="CA22" s="199"/>
      <c r="CB22" s="199"/>
      <c r="CD22" s="23"/>
      <c r="CE22" s="23"/>
    </row>
    <row r="23" spans="1:83" s="3" customFormat="1" x14ac:dyDescent="0.25">
      <c r="A23" s="314"/>
      <c r="B23" s="332"/>
      <c r="C23" s="173" t="s">
        <v>57</v>
      </c>
      <c r="D23" s="173"/>
      <c r="E23" s="173"/>
      <c r="F23" s="173"/>
      <c r="G23" s="173"/>
      <c r="H23" s="173"/>
      <c r="I23" s="173"/>
      <c r="J23" s="173"/>
      <c r="K23" s="173"/>
      <c r="L23" s="173"/>
      <c r="M23" s="173"/>
      <c r="N23" s="173"/>
      <c r="O23" s="173"/>
      <c r="P23" s="173"/>
      <c r="Q23" s="6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CB23" s="1"/>
      <c r="CD23" s="23"/>
      <c r="CE23" s="23"/>
    </row>
    <row r="24" spans="1:83" ht="9.9" customHeight="1" x14ac:dyDescent="0.25">
      <c r="A24" s="64"/>
      <c r="B24" s="64"/>
      <c r="C24" s="173"/>
      <c r="D24" s="173"/>
      <c r="E24" s="173"/>
      <c r="F24" s="173"/>
      <c r="G24" s="173"/>
      <c r="H24" s="173"/>
      <c r="I24" s="173"/>
      <c r="J24" s="173"/>
      <c r="K24" s="173"/>
      <c r="L24" s="173"/>
      <c r="M24" s="173"/>
      <c r="N24" s="173"/>
      <c r="O24" s="173"/>
      <c r="P24" s="173"/>
      <c r="Q24" s="6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c r="BZ24" s="3"/>
      <c r="CA24" s="3"/>
      <c r="CB24" s="1"/>
      <c r="CC24" s="3"/>
    </row>
    <row r="25" spans="1:83" ht="3.75" customHeight="1" x14ac:dyDescent="0.25">
      <c r="A25" s="312"/>
      <c r="B25" s="313"/>
      <c r="C25" s="28"/>
      <c r="D25" s="28"/>
      <c r="E25" s="28"/>
      <c r="F25" s="28"/>
      <c r="G25" s="28"/>
      <c r="H25" s="28"/>
      <c r="I25" s="28"/>
      <c r="J25" s="28"/>
      <c r="K25" s="28"/>
      <c r="L25" s="28"/>
      <c r="M25" s="28"/>
      <c r="N25" s="28"/>
      <c r="O25" s="28"/>
      <c r="P25" s="28"/>
      <c r="Q25" s="6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c r="BZ25" s="3"/>
      <c r="CA25" s="3"/>
      <c r="CB25" s="1"/>
      <c r="CC25" s="3"/>
    </row>
    <row r="26" spans="1:83" ht="18" customHeight="1" x14ac:dyDescent="0.25">
      <c r="A26" s="40"/>
      <c r="B26" s="40"/>
      <c r="C26" s="199" t="s">
        <v>164</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199"/>
      <c r="AH26" s="199"/>
      <c r="AI26" s="199"/>
      <c r="AJ26" s="199"/>
      <c r="AK26" s="199"/>
      <c r="AL26" s="199"/>
      <c r="AM26" s="199"/>
      <c r="AN26" s="199"/>
      <c r="AO26" s="199"/>
      <c r="AP26" s="199"/>
      <c r="AQ26" s="199"/>
      <c r="AR26" s="199"/>
      <c r="AS26" s="199"/>
      <c r="AT26" s="199"/>
      <c r="AU26" s="199"/>
      <c r="AV26" s="199"/>
      <c r="AW26" s="199"/>
      <c r="AX26" s="199"/>
      <c r="AY26" s="199"/>
      <c r="AZ26" s="199"/>
      <c r="BA26" s="199"/>
      <c r="BB26" s="199"/>
      <c r="BC26" s="199"/>
      <c r="BD26" s="199"/>
      <c r="BE26" s="199"/>
      <c r="BF26" s="199"/>
      <c r="BG26" s="199"/>
      <c r="BH26" s="199"/>
      <c r="BI26" s="199"/>
      <c r="BJ26" s="199"/>
      <c r="BK26" s="199"/>
      <c r="BL26" s="199"/>
      <c r="BM26" s="199"/>
      <c r="BN26" s="199"/>
      <c r="BO26" s="199"/>
      <c r="BP26" s="199"/>
      <c r="BQ26" s="199"/>
      <c r="BR26" s="199"/>
      <c r="BS26" s="199"/>
      <c r="BT26" s="199"/>
      <c r="BU26" s="199"/>
      <c r="BV26" s="199"/>
      <c r="BW26" s="199"/>
      <c r="BX26" s="199"/>
      <c r="BY26" s="199"/>
      <c r="BZ26" s="199"/>
      <c r="CA26" s="199"/>
      <c r="CB26" s="199"/>
      <c r="CC26" s="3"/>
    </row>
    <row r="27" spans="1:83" ht="10.5" customHeight="1" x14ac:dyDescent="0.25">
      <c r="A27" s="40"/>
      <c r="B27" s="40"/>
      <c r="C27" s="28"/>
      <c r="D27" s="28"/>
      <c r="E27" s="28"/>
      <c r="F27" s="28"/>
      <c r="G27" s="28"/>
      <c r="H27" s="28"/>
      <c r="I27" s="28"/>
      <c r="J27" s="28"/>
      <c r="K27" s="28"/>
      <c r="L27" s="28"/>
      <c r="M27" s="28"/>
      <c r="N27" s="28"/>
      <c r="O27" s="28"/>
      <c r="P27" s="28"/>
      <c r="Q27" s="6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
      <c r="CA27" s="3"/>
      <c r="CB27" s="1"/>
      <c r="CC27" s="3"/>
    </row>
    <row r="28" spans="1:83" ht="12" customHeight="1" thickBot="1" x14ac:dyDescent="0.3">
      <c r="A28" s="40"/>
      <c r="B28" s="40"/>
      <c r="C28" s="141" t="s">
        <v>89</v>
      </c>
      <c r="D28" s="141"/>
      <c r="E28" s="141"/>
      <c r="F28" s="141"/>
      <c r="G28" s="141"/>
      <c r="H28" s="141"/>
      <c r="I28" s="141"/>
      <c r="J28" s="141"/>
      <c r="K28" s="141"/>
      <c r="L28" s="141"/>
      <c r="M28" s="141"/>
      <c r="N28" s="141"/>
      <c r="O28" s="141"/>
      <c r="P28" s="141"/>
      <c r="Q28" s="65"/>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3"/>
      <c r="BZ28" s="3"/>
      <c r="CA28" s="3"/>
      <c r="CB28" s="1"/>
      <c r="CC28" s="3"/>
    </row>
    <row r="29" spans="1:83" ht="13.5" customHeight="1" thickBot="1" x14ac:dyDescent="0.3">
      <c r="A29" s="40"/>
      <c r="B29" s="40"/>
      <c r="C29" s="155" t="s">
        <v>177</v>
      </c>
      <c r="D29" s="156"/>
      <c r="E29" s="156"/>
      <c r="F29" s="156"/>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56"/>
      <c r="AK29" s="156"/>
      <c r="AL29" s="156"/>
      <c r="AM29" s="156"/>
      <c r="AN29" s="156"/>
      <c r="AO29" s="156"/>
      <c r="AP29" s="156"/>
      <c r="AQ29" s="156"/>
      <c r="AR29" s="156"/>
      <c r="AS29" s="156"/>
      <c r="AT29" s="156"/>
      <c r="AU29" s="156"/>
      <c r="AV29" s="156"/>
      <c r="AW29" s="156"/>
      <c r="AX29" s="156"/>
      <c r="AY29" s="156"/>
      <c r="AZ29" s="156"/>
      <c r="BA29" s="156"/>
      <c r="BB29" s="156"/>
      <c r="BC29" s="156"/>
      <c r="BD29" s="156"/>
      <c r="BE29" s="156"/>
      <c r="BF29" s="156"/>
      <c r="BG29" s="156"/>
      <c r="BH29" s="156"/>
      <c r="BI29" s="156"/>
      <c r="BJ29" s="156"/>
      <c r="BK29" s="156"/>
      <c r="BL29" s="156"/>
      <c r="BM29" s="156"/>
      <c r="BN29" s="156"/>
      <c r="BO29" s="156"/>
      <c r="BP29" s="156"/>
      <c r="BQ29" s="156"/>
      <c r="BR29" s="156"/>
      <c r="BS29" s="156"/>
      <c r="BT29" s="156"/>
      <c r="BU29" s="156"/>
      <c r="BV29" s="156"/>
      <c r="BW29" s="156"/>
      <c r="BX29" s="156"/>
      <c r="BY29" s="156"/>
      <c r="BZ29" s="156"/>
      <c r="CA29" s="156"/>
      <c r="CB29" s="157"/>
      <c r="CC29" s="3"/>
    </row>
    <row r="30" spans="1:83" ht="30" customHeight="1" x14ac:dyDescent="0.25">
      <c r="A30" s="314"/>
      <c r="B30" s="332"/>
      <c r="C30" s="348" t="s">
        <v>168</v>
      </c>
      <c r="D30" s="349"/>
      <c r="E30" s="394" t="s">
        <v>167</v>
      </c>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396"/>
      <c r="AE30" s="248" t="s">
        <v>169</v>
      </c>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1"/>
      <c r="BD30" s="248" t="s">
        <v>170</v>
      </c>
      <c r="BE30" s="249"/>
      <c r="BF30" s="249"/>
      <c r="BG30" s="249"/>
      <c r="BH30" s="249"/>
      <c r="BI30" s="249"/>
      <c r="BJ30" s="249"/>
      <c r="BK30" s="249"/>
      <c r="BL30" s="249"/>
      <c r="BM30" s="249"/>
      <c r="BN30" s="249"/>
      <c r="BO30" s="249"/>
      <c r="BP30" s="249"/>
      <c r="BQ30" s="249"/>
      <c r="BR30" s="249"/>
      <c r="BS30" s="249"/>
      <c r="BT30" s="249"/>
      <c r="BU30" s="249"/>
      <c r="BV30" s="249"/>
      <c r="BW30" s="249"/>
      <c r="BX30" s="249"/>
      <c r="BY30" s="249"/>
      <c r="BZ30" s="249"/>
      <c r="CA30" s="249"/>
      <c r="CB30" s="250"/>
      <c r="CC30" s="3"/>
    </row>
    <row r="31" spans="1:83" ht="4.5" customHeight="1" x14ac:dyDescent="0.25">
      <c r="A31" s="351"/>
      <c r="B31" s="352"/>
      <c r="C31" s="328"/>
      <c r="D31" s="197"/>
      <c r="E31" s="397"/>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9"/>
      <c r="AE31" s="132"/>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4"/>
      <c r="BD31" s="251"/>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3"/>
      <c r="CC31" s="3"/>
    </row>
    <row r="32" spans="1:83" ht="4.5" customHeight="1" x14ac:dyDescent="0.25">
      <c r="A32" s="351"/>
      <c r="B32" s="352"/>
      <c r="C32" s="381"/>
      <c r="D32" s="382"/>
      <c r="E32" s="400"/>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2"/>
      <c r="AE32" s="132"/>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4"/>
      <c r="BD32" s="251"/>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3"/>
      <c r="CC32" s="3"/>
    </row>
    <row r="33" spans="1:81" ht="4.5" customHeight="1" thickBot="1" x14ac:dyDescent="0.3">
      <c r="A33" s="99"/>
      <c r="B33" s="99"/>
      <c r="C33" s="366" t="s">
        <v>13</v>
      </c>
      <c r="D33" s="392"/>
      <c r="E33" s="403" t="s">
        <v>171</v>
      </c>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309"/>
      <c r="AF33" s="310"/>
      <c r="AG33" s="310"/>
      <c r="AH33" s="310"/>
      <c r="AI33" s="310"/>
      <c r="AJ33" s="310"/>
      <c r="AK33" s="310"/>
      <c r="AL33" s="310"/>
      <c r="AM33" s="310"/>
      <c r="AN33" s="310"/>
      <c r="AO33" s="310"/>
      <c r="AP33" s="310"/>
      <c r="AQ33" s="310"/>
      <c r="AR33" s="310"/>
      <c r="AS33" s="310"/>
      <c r="AT33" s="310"/>
      <c r="AU33" s="310"/>
      <c r="AV33" s="310"/>
      <c r="AW33" s="310"/>
      <c r="AX33" s="310"/>
      <c r="AY33" s="310"/>
      <c r="AZ33" s="310"/>
      <c r="BA33" s="310"/>
      <c r="BB33" s="310"/>
      <c r="BC33" s="310"/>
      <c r="BD33" s="309"/>
      <c r="BE33" s="310"/>
      <c r="BF33" s="310"/>
      <c r="BG33" s="310"/>
      <c r="BH33" s="310"/>
      <c r="BI33" s="310"/>
      <c r="BJ33" s="310"/>
      <c r="BK33" s="310"/>
      <c r="BL33" s="310"/>
      <c r="BM33" s="310"/>
      <c r="BN33" s="310"/>
      <c r="BO33" s="310"/>
      <c r="BP33" s="310"/>
      <c r="BQ33" s="310"/>
      <c r="BR33" s="310"/>
      <c r="BS33" s="310"/>
      <c r="BT33" s="310"/>
      <c r="BU33" s="310"/>
      <c r="BV33" s="310"/>
      <c r="BW33" s="310"/>
      <c r="BX33" s="310"/>
      <c r="BY33" s="310"/>
      <c r="BZ33" s="310"/>
      <c r="CA33" s="310"/>
      <c r="CB33" s="311"/>
      <c r="CC33" s="3"/>
    </row>
    <row r="34" spans="1:81" ht="9.9" customHeight="1" x14ac:dyDescent="0.25">
      <c r="A34" s="99"/>
      <c r="B34" s="99"/>
      <c r="C34" s="366"/>
      <c r="D34" s="392"/>
      <c r="E34" s="403"/>
      <c r="F34" s="403"/>
      <c r="G34" s="403"/>
      <c r="H34" s="403"/>
      <c r="I34" s="403"/>
      <c r="J34" s="403"/>
      <c r="K34" s="403"/>
      <c r="L34" s="403"/>
      <c r="M34" s="403"/>
      <c r="N34" s="403"/>
      <c r="O34" s="403"/>
      <c r="P34" s="403"/>
      <c r="Q34" s="403"/>
      <c r="R34" s="403"/>
      <c r="S34" s="403"/>
      <c r="T34" s="403"/>
      <c r="U34" s="403"/>
      <c r="V34" s="403"/>
      <c r="W34" s="403"/>
      <c r="X34" s="403"/>
      <c r="Y34" s="403"/>
      <c r="Z34" s="403"/>
      <c r="AA34" s="403"/>
      <c r="AB34" s="403"/>
      <c r="AC34" s="403"/>
      <c r="AD34" s="403"/>
      <c r="AE34" s="212"/>
      <c r="AF34" s="222"/>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4"/>
      <c r="BC34" s="230"/>
      <c r="BD34" s="212"/>
      <c r="BE34" s="222"/>
      <c r="BF34" s="223"/>
      <c r="BG34" s="223"/>
      <c r="BH34" s="223"/>
      <c r="BI34" s="223"/>
      <c r="BJ34" s="223"/>
      <c r="BK34" s="223"/>
      <c r="BL34" s="223"/>
      <c r="BM34" s="223"/>
      <c r="BN34" s="223"/>
      <c r="BO34" s="223"/>
      <c r="BP34" s="223"/>
      <c r="BQ34" s="223"/>
      <c r="BR34" s="223"/>
      <c r="BS34" s="223"/>
      <c r="BT34" s="223"/>
      <c r="BU34" s="223"/>
      <c r="BV34" s="223"/>
      <c r="BW34" s="223"/>
      <c r="BX34" s="223"/>
      <c r="BY34" s="223"/>
      <c r="BZ34" s="223"/>
      <c r="CA34" s="224"/>
      <c r="CB34" s="315"/>
      <c r="CC34" s="3"/>
    </row>
    <row r="35" spans="1:81" ht="9.9" customHeight="1" thickBot="1" x14ac:dyDescent="0.3">
      <c r="A35" s="99"/>
      <c r="B35" s="99"/>
      <c r="C35" s="366"/>
      <c r="D35" s="392"/>
      <c r="E35" s="403"/>
      <c r="F35" s="403"/>
      <c r="G35" s="403"/>
      <c r="H35" s="403"/>
      <c r="I35" s="403"/>
      <c r="J35" s="403"/>
      <c r="K35" s="403"/>
      <c r="L35" s="403"/>
      <c r="M35" s="403"/>
      <c r="N35" s="403"/>
      <c r="O35" s="403"/>
      <c r="P35" s="403"/>
      <c r="Q35" s="403"/>
      <c r="R35" s="403"/>
      <c r="S35" s="403"/>
      <c r="T35" s="403"/>
      <c r="U35" s="403"/>
      <c r="V35" s="403"/>
      <c r="W35" s="403"/>
      <c r="X35" s="403"/>
      <c r="Y35" s="403"/>
      <c r="Z35" s="403"/>
      <c r="AA35" s="403"/>
      <c r="AB35" s="403"/>
      <c r="AC35" s="403"/>
      <c r="AD35" s="403"/>
      <c r="AE35" s="212"/>
      <c r="AF35" s="225"/>
      <c r="AG35" s="226"/>
      <c r="AH35" s="226"/>
      <c r="AI35" s="226"/>
      <c r="AJ35" s="226"/>
      <c r="AK35" s="226"/>
      <c r="AL35" s="226"/>
      <c r="AM35" s="226"/>
      <c r="AN35" s="226"/>
      <c r="AO35" s="226"/>
      <c r="AP35" s="226"/>
      <c r="AQ35" s="226"/>
      <c r="AR35" s="226"/>
      <c r="AS35" s="226"/>
      <c r="AT35" s="226"/>
      <c r="AU35" s="226"/>
      <c r="AV35" s="226"/>
      <c r="AW35" s="226"/>
      <c r="AX35" s="226"/>
      <c r="AY35" s="226"/>
      <c r="AZ35" s="226"/>
      <c r="BA35" s="226"/>
      <c r="BB35" s="227"/>
      <c r="BC35" s="230"/>
      <c r="BD35" s="212"/>
      <c r="BE35" s="225"/>
      <c r="BF35" s="226"/>
      <c r="BG35" s="226"/>
      <c r="BH35" s="226"/>
      <c r="BI35" s="226"/>
      <c r="BJ35" s="226"/>
      <c r="BK35" s="226"/>
      <c r="BL35" s="226"/>
      <c r="BM35" s="226"/>
      <c r="BN35" s="226"/>
      <c r="BO35" s="226"/>
      <c r="BP35" s="226"/>
      <c r="BQ35" s="226"/>
      <c r="BR35" s="226"/>
      <c r="BS35" s="226"/>
      <c r="BT35" s="226"/>
      <c r="BU35" s="226"/>
      <c r="BV35" s="226"/>
      <c r="BW35" s="226"/>
      <c r="BX35" s="226"/>
      <c r="BY35" s="226"/>
      <c r="BZ35" s="226"/>
      <c r="CA35" s="227"/>
      <c r="CB35" s="315"/>
      <c r="CC35" s="3"/>
    </row>
    <row r="36" spans="1:81" ht="4.5" customHeight="1" x14ac:dyDescent="0.25">
      <c r="A36" s="99"/>
      <c r="B36" s="99"/>
      <c r="C36" s="366"/>
      <c r="D36" s="392"/>
      <c r="E36" s="403"/>
      <c r="F36" s="403"/>
      <c r="G36" s="403"/>
      <c r="H36" s="403"/>
      <c r="I36" s="403"/>
      <c r="J36" s="403"/>
      <c r="K36" s="403"/>
      <c r="L36" s="403"/>
      <c r="M36" s="403"/>
      <c r="N36" s="403"/>
      <c r="O36" s="403"/>
      <c r="P36" s="403"/>
      <c r="Q36" s="403"/>
      <c r="R36" s="403"/>
      <c r="S36" s="403"/>
      <c r="T36" s="403"/>
      <c r="U36" s="403"/>
      <c r="V36" s="403"/>
      <c r="W36" s="403"/>
      <c r="X36" s="403"/>
      <c r="Y36" s="403"/>
      <c r="Z36" s="403"/>
      <c r="AA36" s="403"/>
      <c r="AB36" s="403"/>
      <c r="AC36" s="403"/>
      <c r="AD36" s="403"/>
      <c r="AE36" s="212"/>
      <c r="AF36" s="346"/>
      <c r="AG36" s="346"/>
      <c r="AH36" s="346"/>
      <c r="AI36" s="346"/>
      <c r="AJ36" s="346"/>
      <c r="AK36" s="346"/>
      <c r="AL36" s="346"/>
      <c r="AM36" s="346"/>
      <c r="AN36" s="346"/>
      <c r="AO36" s="346"/>
      <c r="AP36" s="346"/>
      <c r="AQ36" s="346"/>
      <c r="AR36" s="346"/>
      <c r="AS36" s="346"/>
      <c r="AT36" s="346"/>
      <c r="AU36" s="346"/>
      <c r="AV36" s="346"/>
      <c r="AW36" s="346"/>
      <c r="AX36" s="346"/>
      <c r="AY36" s="346"/>
      <c r="AZ36" s="346"/>
      <c r="BA36" s="346"/>
      <c r="BB36" s="346"/>
      <c r="BC36" s="230"/>
      <c r="BD36" s="212"/>
      <c r="BE36" s="346"/>
      <c r="BF36" s="346"/>
      <c r="BG36" s="346"/>
      <c r="BH36" s="346"/>
      <c r="BI36" s="346"/>
      <c r="BJ36" s="346"/>
      <c r="BK36" s="346"/>
      <c r="BL36" s="346"/>
      <c r="BM36" s="346"/>
      <c r="BN36" s="346"/>
      <c r="BO36" s="346"/>
      <c r="BP36" s="346"/>
      <c r="BQ36" s="346"/>
      <c r="BR36" s="346"/>
      <c r="BS36" s="346"/>
      <c r="BT36" s="346"/>
      <c r="BU36" s="346"/>
      <c r="BV36" s="346"/>
      <c r="BW36" s="346"/>
      <c r="BX36" s="346"/>
      <c r="BY36" s="346"/>
      <c r="BZ36" s="346"/>
      <c r="CA36" s="346"/>
      <c r="CB36" s="315"/>
      <c r="CC36" s="3"/>
    </row>
    <row r="37" spans="1:81" ht="4.5" customHeight="1" thickBot="1" x14ac:dyDescent="0.3">
      <c r="A37" s="99"/>
      <c r="B37" s="99"/>
      <c r="C37" s="366" t="s">
        <v>14</v>
      </c>
      <c r="D37" s="392"/>
      <c r="E37" s="403" t="s">
        <v>172</v>
      </c>
      <c r="F37" s="403"/>
      <c r="G37" s="403"/>
      <c r="H37" s="403"/>
      <c r="I37" s="403"/>
      <c r="J37" s="403"/>
      <c r="K37" s="403"/>
      <c r="L37" s="403"/>
      <c r="M37" s="403"/>
      <c r="N37" s="403"/>
      <c r="O37" s="403"/>
      <c r="P37" s="403"/>
      <c r="Q37" s="403"/>
      <c r="R37" s="403"/>
      <c r="S37" s="403"/>
      <c r="T37" s="403"/>
      <c r="U37" s="403"/>
      <c r="V37" s="403"/>
      <c r="W37" s="403"/>
      <c r="X37" s="403"/>
      <c r="Y37" s="403"/>
      <c r="Z37" s="403"/>
      <c r="AA37" s="403"/>
      <c r="AB37" s="403"/>
      <c r="AC37" s="403"/>
      <c r="AD37" s="403"/>
      <c r="AE37" s="309"/>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09"/>
      <c r="BE37" s="310"/>
      <c r="BF37" s="310"/>
      <c r="BG37" s="310"/>
      <c r="BH37" s="310"/>
      <c r="BI37" s="310"/>
      <c r="BJ37" s="310"/>
      <c r="BK37" s="310"/>
      <c r="BL37" s="310"/>
      <c r="BM37" s="310"/>
      <c r="BN37" s="310"/>
      <c r="BO37" s="310"/>
      <c r="BP37" s="310"/>
      <c r="BQ37" s="310"/>
      <c r="BR37" s="310"/>
      <c r="BS37" s="310"/>
      <c r="BT37" s="310"/>
      <c r="BU37" s="310"/>
      <c r="BV37" s="310"/>
      <c r="BW37" s="310"/>
      <c r="BX37" s="310"/>
      <c r="BY37" s="310"/>
      <c r="BZ37" s="310"/>
      <c r="CA37" s="310"/>
      <c r="CB37" s="311"/>
      <c r="CC37" s="3"/>
    </row>
    <row r="38" spans="1:81" ht="9.9" customHeight="1" x14ac:dyDescent="0.25">
      <c r="A38" s="99"/>
      <c r="B38" s="99"/>
      <c r="C38" s="366"/>
      <c r="D38" s="392"/>
      <c r="E38" s="403"/>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212"/>
      <c r="AF38" s="222"/>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4"/>
      <c r="BC38" s="230"/>
      <c r="BD38" s="212"/>
      <c r="BE38" s="222"/>
      <c r="BF38" s="223"/>
      <c r="BG38" s="223"/>
      <c r="BH38" s="223"/>
      <c r="BI38" s="223"/>
      <c r="BJ38" s="223"/>
      <c r="BK38" s="223"/>
      <c r="BL38" s="223"/>
      <c r="BM38" s="223"/>
      <c r="BN38" s="223"/>
      <c r="BO38" s="223"/>
      <c r="BP38" s="223"/>
      <c r="BQ38" s="223"/>
      <c r="BR38" s="223"/>
      <c r="BS38" s="223"/>
      <c r="BT38" s="223"/>
      <c r="BU38" s="223"/>
      <c r="BV38" s="223"/>
      <c r="BW38" s="223"/>
      <c r="BX38" s="223"/>
      <c r="BY38" s="223"/>
      <c r="BZ38" s="223"/>
      <c r="CA38" s="224"/>
      <c r="CB38" s="315"/>
      <c r="CC38" s="3"/>
    </row>
    <row r="39" spans="1:81" ht="9.9" customHeight="1" thickBot="1" x14ac:dyDescent="0.3">
      <c r="A39" s="99"/>
      <c r="B39" s="99"/>
      <c r="C39" s="366"/>
      <c r="D39" s="392"/>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212"/>
      <c r="AF39" s="225"/>
      <c r="AG39" s="226"/>
      <c r="AH39" s="226"/>
      <c r="AI39" s="226"/>
      <c r="AJ39" s="226"/>
      <c r="AK39" s="226"/>
      <c r="AL39" s="226"/>
      <c r="AM39" s="226"/>
      <c r="AN39" s="226"/>
      <c r="AO39" s="226"/>
      <c r="AP39" s="226"/>
      <c r="AQ39" s="226"/>
      <c r="AR39" s="226"/>
      <c r="AS39" s="226"/>
      <c r="AT39" s="226"/>
      <c r="AU39" s="226"/>
      <c r="AV39" s="226"/>
      <c r="AW39" s="226"/>
      <c r="AX39" s="226"/>
      <c r="AY39" s="226"/>
      <c r="AZ39" s="226"/>
      <c r="BA39" s="226"/>
      <c r="BB39" s="227"/>
      <c r="BC39" s="230"/>
      <c r="BD39" s="212"/>
      <c r="BE39" s="225"/>
      <c r="BF39" s="226"/>
      <c r="BG39" s="226"/>
      <c r="BH39" s="226"/>
      <c r="BI39" s="226"/>
      <c r="BJ39" s="226"/>
      <c r="BK39" s="226"/>
      <c r="BL39" s="226"/>
      <c r="BM39" s="226"/>
      <c r="BN39" s="226"/>
      <c r="BO39" s="226"/>
      <c r="BP39" s="226"/>
      <c r="BQ39" s="226"/>
      <c r="BR39" s="226"/>
      <c r="BS39" s="226"/>
      <c r="BT39" s="226"/>
      <c r="BU39" s="226"/>
      <c r="BV39" s="226"/>
      <c r="BW39" s="226"/>
      <c r="BX39" s="226"/>
      <c r="BY39" s="226"/>
      <c r="BZ39" s="226"/>
      <c r="CA39" s="227"/>
      <c r="CB39" s="315"/>
      <c r="CC39" s="3"/>
    </row>
    <row r="40" spans="1:81" ht="4.5" customHeight="1" x14ac:dyDescent="0.25">
      <c r="A40" s="99"/>
      <c r="B40" s="99"/>
      <c r="C40" s="366"/>
      <c r="D40" s="392"/>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c r="AE40" s="212"/>
      <c r="AF40" s="346"/>
      <c r="AG40" s="346"/>
      <c r="AH40" s="346"/>
      <c r="AI40" s="346"/>
      <c r="AJ40" s="346"/>
      <c r="AK40" s="346"/>
      <c r="AL40" s="346"/>
      <c r="AM40" s="346"/>
      <c r="AN40" s="346"/>
      <c r="AO40" s="346"/>
      <c r="AP40" s="346"/>
      <c r="AQ40" s="346"/>
      <c r="AR40" s="346"/>
      <c r="AS40" s="346"/>
      <c r="AT40" s="346"/>
      <c r="AU40" s="346"/>
      <c r="AV40" s="346"/>
      <c r="AW40" s="346"/>
      <c r="AX40" s="346"/>
      <c r="AY40" s="346"/>
      <c r="AZ40" s="346"/>
      <c r="BA40" s="346"/>
      <c r="BB40" s="346"/>
      <c r="BC40" s="230"/>
      <c r="BD40" s="212"/>
      <c r="BE40" s="346"/>
      <c r="BF40" s="346"/>
      <c r="BG40" s="346"/>
      <c r="BH40" s="346"/>
      <c r="BI40" s="346"/>
      <c r="BJ40" s="346"/>
      <c r="BK40" s="346"/>
      <c r="BL40" s="346"/>
      <c r="BM40" s="346"/>
      <c r="BN40" s="346"/>
      <c r="BO40" s="346"/>
      <c r="BP40" s="346"/>
      <c r="BQ40" s="346"/>
      <c r="BR40" s="346"/>
      <c r="BS40" s="346"/>
      <c r="BT40" s="346"/>
      <c r="BU40" s="346"/>
      <c r="BV40" s="346"/>
      <c r="BW40" s="346"/>
      <c r="BX40" s="346"/>
      <c r="BY40" s="346"/>
      <c r="BZ40" s="346"/>
      <c r="CA40" s="346"/>
      <c r="CB40" s="315"/>
      <c r="CC40" s="3"/>
    </row>
    <row r="41" spans="1:81" ht="4.5" customHeight="1" thickBot="1" x14ac:dyDescent="0.3">
      <c r="A41" s="99"/>
      <c r="B41" s="99"/>
      <c r="C41" s="366" t="s">
        <v>33</v>
      </c>
      <c r="D41" s="392"/>
      <c r="E41" s="403" t="s">
        <v>173</v>
      </c>
      <c r="F41" s="403"/>
      <c r="G41" s="403"/>
      <c r="H41" s="403"/>
      <c r="I41" s="403"/>
      <c r="J41" s="403"/>
      <c r="K41" s="403"/>
      <c r="L41" s="403"/>
      <c r="M41" s="403"/>
      <c r="N41" s="403"/>
      <c r="O41" s="403"/>
      <c r="P41" s="403"/>
      <c r="Q41" s="403"/>
      <c r="R41" s="403"/>
      <c r="S41" s="403"/>
      <c r="T41" s="403"/>
      <c r="U41" s="403"/>
      <c r="V41" s="403"/>
      <c r="W41" s="403"/>
      <c r="X41" s="403"/>
      <c r="Y41" s="403"/>
      <c r="Z41" s="403"/>
      <c r="AA41" s="403"/>
      <c r="AB41" s="403"/>
      <c r="AC41" s="403"/>
      <c r="AD41" s="403"/>
      <c r="AE41" s="309"/>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09"/>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1"/>
      <c r="CC41" s="3"/>
    </row>
    <row r="42" spans="1:81" ht="9.9" customHeight="1" x14ac:dyDescent="0.25">
      <c r="A42" s="99"/>
      <c r="B42" s="99"/>
      <c r="C42" s="366"/>
      <c r="D42" s="392"/>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212"/>
      <c r="AF42" s="222"/>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4"/>
      <c r="BC42" s="230"/>
      <c r="BD42" s="212"/>
      <c r="BE42" s="222"/>
      <c r="BF42" s="223"/>
      <c r="BG42" s="223"/>
      <c r="BH42" s="223"/>
      <c r="BI42" s="223"/>
      <c r="BJ42" s="223"/>
      <c r="BK42" s="223"/>
      <c r="BL42" s="223"/>
      <c r="BM42" s="223"/>
      <c r="BN42" s="223"/>
      <c r="BO42" s="223"/>
      <c r="BP42" s="223"/>
      <c r="BQ42" s="223"/>
      <c r="BR42" s="223"/>
      <c r="BS42" s="223"/>
      <c r="BT42" s="223"/>
      <c r="BU42" s="223"/>
      <c r="BV42" s="223"/>
      <c r="BW42" s="223"/>
      <c r="BX42" s="223"/>
      <c r="BY42" s="223"/>
      <c r="BZ42" s="223"/>
      <c r="CA42" s="224"/>
      <c r="CB42" s="315"/>
      <c r="CC42" s="3"/>
    </row>
    <row r="43" spans="1:81" ht="9.9" customHeight="1" thickBot="1" x14ac:dyDescent="0.3">
      <c r="A43" s="99"/>
      <c r="B43" s="99"/>
      <c r="C43" s="366"/>
      <c r="D43" s="392"/>
      <c r="E43" s="403"/>
      <c r="F43" s="403"/>
      <c r="G43" s="403"/>
      <c r="H43" s="403"/>
      <c r="I43" s="403"/>
      <c r="J43" s="403"/>
      <c r="K43" s="403"/>
      <c r="L43" s="403"/>
      <c r="M43" s="403"/>
      <c r="N43" s="403"/>
      <c r="O43" s="403"/>
      <c r="P43" s="403"/>
      <c r="Q43" s="403"/>
      <c r="R43" s="403"/>
      <c r="S43" s="403"/>
      <c r="T43" s="403"/>
      <c r="U43" s="403"/>
      <c r="V43" s="403"/>
      <c r="W43" s="403"/>
      <c r="X43" s="403"/>
      <c r="Y43" s="403"/>
      <c r="Z43" s="403"/>
      <c r="AA43" s="403"/>
      <c r="AB43" s="403"/>
      <c r="AC43" s="403"/>
      <c r="AD43" s="403"/>
      <c r="AE43" s="212"/>
      <c r="AF43" s="225"/>
      <c r="AG43" s="226"/>
      <c r="AH43" s="226"/>
      <c r="AI43" s="226"/>
      <c r="AJ43" s="226"/>
      <c r="AK43" s="226"/>
      <c r="AL43" s="226"/>
      <c r="AM43" s="226"/>
      <c r="AN43" s="226"/>
      <c r="AO43" s="226"/>
      <c r="AP43" s="226"/>
      <c r="AQ43" s="226"/>
      <c r="AR43" s="226"/>
      <c r="AS43" s="226"/>
      <c r="AT43" s="226"/>
      <c r="AU43" s="226"/>
      <c r="AV43" s="226"/>
      <c r="AW43" s="226"/>
      <c r="AX43" s="226"/>
      <c r="AY43" s="226"/>
      <c r="AZ43" s="226"/>
      <c r="BA43" s="226"/>
      <c r="BB43" s="227"/>
      <c r="BC43" s="230"/>
      <c r="BD43" s="212"/>
      <c r="BE43" s="225"/>
      <c r="BF43" s="226"/>
      <c r="BG43" s="226"/>
      <c r="BH43" s="226"/>
      <c r="BI43" s="226"/>
      <c r="BJ43" s="226"/>
      <c r="BK43" s="226"/>
      <c r="BL43" s="226"/>
      <c r="BM43" s="226"/>
      <c r="BN43" s="226"/>
      <c r="BO43" s="226"/>
      <c r="BP43" s="226"/>
      <c r="BQ43" s="226"/>
      <c r="BR43" s="226"/>
      <c r="BS43" s="226"/>
      <c r="BT43" s="226"/>
      <c r="BU43" s="226"/>
      <c r="BV43" s="226"/>
      <c r="BW43" s="226"/>
      <c r="BX43" s="226"/>
      <c r="BY43" s="226"/>
      <c r="BZ43" s="226"/>
      <c r="CA43" s="227"/>
      <c r="CB43" s="315"/>
      <c r="CC43" s="3"/>
    </row>
    <row r="44" spans="1:81" ht="4.5" customHeight="1" x14ac:dyDescent="0.25">
      <c r="A44" s="99"/>
      <c r="B44" s="99"/>
      <c r="C44" s="366"/>
      <c r="D44" s="392"/>
      <c r="E44" s="403"/>
      <c r="F44" s="403"/>
      <c r="G44" s="403"/>
      <c r="H44" s="403"/>
      <c r="I44" s="403"/>
      <c r="J44" s="403"/>
      <c r="K44" s="403"/>
      <c r="L44" s="403"/>
      <c r="M44" s="403"/>
      <c r="N44" s="403"/>
      <c r="O44" s="403"/>
      <c r="P44" s="403"/>
      <c r="Q44" s="403"/>
      <c r="R44" s="403"/>
      <c r="S44" s="403"/>
      <c r="T44" s="403"/>
      <c r="U44" s="403"/>
      <c r="V44" s="403"/>
      <c r="W44" s="403"/>
      <c r="X44" s="403"/>
      <c r="Y44" s="403"/>
      <c r="Z44" s="403"/>
      <c r="AA44" s="403"/>
      <c r="AB44" s="403"/>
      <c r="AC44" s="403"/>
      <c r="AD44" s="403"/>
      <c r="AE44" s="212"/>
      <c r="AF44" s="346"/>
      <c r="AG44" s="346"/>
      <c r="AH44" s="346"/>
      <c r="AI44" s="346"/>
      <c r="AJ44" s="346"/>
      <c r="AK44" s="346"/>
      <c r="AL44" s="346"/>
      <c r="AM44" s="346"/>
      <c r="AN44" s="346"/>
      <c r="AO44" s="346"/>
      <c r="AP44" s="346"/>
      <c r="AQ44" s="346"/>
      <c r="AR44" s="346"/>
      <c r="AS44" s="346"/>
      <c r="AT44" s="346"/>
      <c r="AU44" s="346"/>
      <c r="AV44" s="346"/>
      <c r="AW44" s="346"/>
      <c r="AX44" s="346"/>
      <c r="AY44" s="346"/>
      <c r="AZ44" s="346"/>
      <c r="BA44" s="346"/>
      <c r="BB44" s="346"/>
      <c r="BC44" s="230"/>
      <c r="BD44" s="212"/>
      <c r="BE44" s="346"/>
      <c r="BF44" s="346"/>
      <c r="BG44" s="346"/>
      <c r="BH44" s="346"/>
      <c r="BI44" s="346"/>
      <c r="BJ44" s="346"/>
      <c r="BK44" s="346"/>
      <c r="BL44" s="346"/>
      <c r="BM44" s="346"/>
      <c r="BN44" s="346"/>
      <c r="BO44" s="346"/>
      <c r="BP44" s="346"/>
      <c r="BQ44" s="346"/>
      <c r="BR44" s="346"/>
      <c r="BS44" s="346"/>
      <c r="BT44" s="346"/>
      <c r="BU44" s="346"/>
      <c r="BV44" s="346"/>
      <c r="BW44" s="346"/>
      <c r="BX44" s="346"/>
      <c r="BY44" s="346"/>
      <c r="BZ44" s="346"/>
      <c r="CA44" s="346"/>
      <c r="CB44" s="315"/>
      <c r="CC44" s="3"/>
    </row>
    <row r="45" spans="1:81" ht="4.5" customHeight="1" thickBot="1" x14ac:dyDescent="0.3">
      <c r="A45" s="99"/>
      <c r="B45" s="99"/>
      <c r="C45" s="366" t="s">
        <v>10</v>
      </c>
      <c r="D45" s="392"/>
      <c r="E45" s="403" t="s">
        <v>174</v>
      </c>
      <c r="F45" s="403"/>
      <c r="G45" s="403"/>
      <c r="H45" s="403"/>
      <c r="I45" s="403"/>
      <c r="J45" s="403"/>
      <c r="K45" s="403"/>
      <c r="L45" s="403"/>
      <c r="M45" s="403"/>
      <c r="N45" s="403"/>
      <c r="O45" s="403"/>
      <c r="P45" s="403"/>
      <c r="Q45" s="403"/>
      <c r="R45" s="403"/>
      <c r="S45" s="403"/>
      <c r="T45" s="403"/>
      <c r="U45" s="403"/>
      <c r="V45" s="403"/>
      <c r="W45" s="403"/>
      <c r="X45" s="403"/>
      <c r="Y45" s="403"/>
      <c r="Z45" s="403"/>
      <c r="AA45" s="403"/>
      <c r="AB45" s="403"/>
      <c r="AC45" s="403"/>
      <c r="AD45" s="403"/>
      <c r="AE45" s="309"/>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09"/>
      <c r="BE45" s="310"/>
      <c r="BF45" s="310"/>
      <c r="BG45" s="310"/>
      <c r="BH45" s="310"/>
      <c r="BI45" s="310"/>
      <c r="BJ45" s="310"/>
      <c r="BK45" s="310"/>
      <c r="BL45" s="310"/>
      <c r="BM45" s="310"/>
      <c r="BN45" s="310"/>
      <c r="BO45" s="310"/>
      <c r="BP45" s="310"/>
      <c r="BQ45" s="310"/>
      <c r="BR45" s="310"/>
      <c r="BS45" s="310"/>
      <c r="BT45" s="310"/>
      <c r="BU45" s="310"/>
      <c r="BV45" s="310"/>
      <c r="BW45" s="310"/>
      <c r="BX45" s="310"/>
      <c r="BY45" s="310"/>
      <c r="BZ45" s="310"/>
      <c r="CA45" s="310"/>
      <c r="CB45" s="311"/>
      <c r="CC45" s="3"/>
    </row>
    <row r="46" spans="1:81" ht="9.9" customHeight="1" x14ac:dyDescent="0.25">
      <c r="A46" s="99"/>
      <c r="B46" s="99"/>
      <c r="C46" s="366"/>
      <c r="D46" s="392"/>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212"/>
      <c r="AF46" s="222"/>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4"/>
      <c r="BC46" s="230"/>
      <c r="BD46" s="212"/>
      <c r="BE46" s="222"/>
      <c r="BF46" s="223"/>
      <c r="BG46" s="223"/>
      <c r="BH46" s="223"/>
      <c r="BI46" s="223"/>
      <c r="BJ46" s="223"/>
      <c r="BK46" s="223"/>
      <c r="BL46" s="223"/>
      <c r="BM46" s="223"/>
      <c r="BN46" s="223"/>
      <c r="BO46" s="223"/>
      <c r="BP46" s="223"/>
      <c r="BQ46" s="223"/>
      <c r="BR46" s="223"/>
      <c r="BS46" s="223"/>
      <c r="BT46" s="223"/>
      <c r="BU46" s="223"/>
      <c r="BV46" s="223"/>
      <c r="BW46" s="223"/>
      <c r="BX46" s="223"/>
      <c r="BY46" s="223"/>
      <c r="BZ46" s="223"/>
      <c r="CA46" s="224"/>
      <c r="CB46" s="315"/>
      <c r="CC46" s="3"/>
    </row>
    <row r="47" spans="1:81" ht="9.9" customHeight="1" thickBot="1" x14ac:dyDescent="0.3">
      <c r="A47" s="99"/>
      <c r="B47" s="99"/>
      <c r="C47" s="366"/>
      <c r="D47" s="392"/>
      <c r="E47" s="403"/>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212"/>
      <c r="AF47" s="225"/>
      <c r="AG47" s="226"/>
      <c r="AH47" s="226"/>
      <c r="AI47" s="226"/>
      <c r="AJ47" s="226"/>
      <c r="AK47" s="226"/>
      <c r="AL47" s="226"/>
      <c r="AM47" s="226"/>
      <c r="AN47" s="226"/>
      <c r="AO47" s="226"/>
      <c r="AP47" s="226"/>
      <c r="AQ47" s="226"/>
      <c r="AR47" s="226"/>
      <c r="AS47" s="226"/>
      <c r="AT47" s="226"/>
      <c r="AU47" s="226"/>
      <c r="AV47" s="226"/>
      <c r="AW47" s="226"/>
      <c r="AX47" s="226"/>
      <c r="AY47" s="226"/>
      <c r="AZ47" s="226"/>
      <c r="BA47" s="226"/>
      <c r="BB47" s="227"/>
      <c r="BC47" s="230"/>
      <c r="BD47" s="212"/>
      <c r="BE47" s="225"/>
      <c r="BF47" s="226"/>
      <c r="BG47" s="226"/>
      <c r="BH47" s="226"/>
      <c r="BI47" s="226"/>
      <c r="BJ47" s="226"/>
      <c r="BK47" s="226"/>
      <c r="BL47" s="226"/>
      <c r="BM47" s="226"/>
      <c r="BN47" s="226"/>
      <c r="BO47" s="226"/>
      <c r="BP47" s="226"/>
      <c r="BQ47" s="226"/>
      <c r="BR47" s="226"/>
      <c r="BS47" s="226"/>
      <c r="BT47" s="226"/>
      <c r="BU47" s="226"/>
      <c r="BV47" s="226"/>
      <c r="BW47" s="226"/>
      <c r="BX47" s="226"/>
      <c r="BY47" s="226"/>
      <c r="BZ47" s="226"/>
      <c r="CA47" s="227"/>
      <c r="CB47" s="315"/>
      <c r="CC47" s="3"/>
    </row>
    <row r="48" spans="1:81" ht="4.5" customHeight="1" x14ac:dyDescent="0.25">
      <c r="A48" s="99"/>
      <c r="B48" s="99"/>
      <c r="C48" s="366"/>
      <c r="D48" s="392"/>
      <c r="E48" s="403"/>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212"/>
      <c r="AF48" s="346"/>
      <c r="AG48" s="346"/>
      <c r="AH48" s="346"/>
      <c r="AI48" s="346"/>
      <c r="AJ48" s="346"/>
      <c r="AK48" s="346"/>
      <c r="AL48" s="346"/>
      <c r="AM48" s="346"/>
      <c r="AN48" s="346"/>
      <c r="AO48" s="346"/>
      <c r="AP48" s="346"/>
      <c r="AQ48" s="346"/>
      <c r="AR48" s="346"/>
      <c r="AS48" s="346"/>
      <c r="AT48" s="346"/>
      <c r="AU48" s="346"/>
      <c r="AV48" s="346"/>
      <c r="AW48" s="346"/>
      <c r="AX48" s="346"/>
      <c r="AY48" s="346"/>
      <c r="AZ48" s="346"/>
      <c r="BA48" s="346"/>
      <c r="BB48" s="346"/>
      <c r="BC48" s="230"/>
      <c r="BD48" s="212"/>
      <c r="BE48" s="346"/>
      <c r="BF48" s="346"/>
      <c r="BG48" s="346"/>
      <c r="BH48" s="346"/>
      <c r="BI48" s="346"/>
      <c r="BJ48" s="346"/>
      <c r="BK48" s="346"/>
      <c r="BL48" s="346"/>
      <c r="BM48" s="346"/>
      <c r="BN48" s="346"/>
      <c r="BO48" s="346"/>
      <c r="BP48" s="346"/>
      <c r="BQ48" s="346"/>
      <c r="BR48" s="346"/>
      <c r="BS48" s="346"/>
      <c r="BT48" s="346"/>
      <c r="BU48" s="346"/>
      <c r="BV48" s="346"/>
      <c r="BW48" s="346"/>
      <c r="BX48" s="346"/>
      <c r="BY48" s="346"/>
      <c r="BZ48" s="346"/>
      <c r="CA48" s="346"/>
      <c r="CB48" s="315"/>
      <c r="CC48" s="3"/>
    </row>
    <row r="49" spans="1:81" ht="4.5" customHeight="1" thickBot="1" x14ac:dyDescent="0.3">
      <c r="A49" s="312"/>
      <c r="B49" s="312"/>
      <c r="C49" s="366" t="s">
        <v>165</v>
      </c>
      <c r="D49" s="392"/>
      <c r="E49" s="403" t="s">
        <v>44</v>
      </c>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309"/>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09"/>
      <c r="BE49" s="310"/>
      <c r="BF49" s="310"/>
      <c r="BG49" s="310"/>
      <c r="BH49" s="310"/>
      <c r="BI49" s="310"/>
      <c r="BJ49" s="310"/>
      <c r="BK49" s="310"/>
      <c r="BL49" s="310"/>
      <c r="BM49" s="310"/>
      <c r="BN49" s="310"/>
      <c r="BO49" s="310"/>
      <c r="BP49" s="310"/>
      <c r="BQ49" s="310"/>
      <c r="BR49" s="310"/>
      <c r="BS49" s="310"/>
      <c r="BT49" s="310"/>
      <c r="BU49" s="310"/>
      <c r="BV49" s="310"/>
      <c r="BW49" s="310"/>
      <c r="BX49" s="310"/>
      <c r="BY49" s="310"/>
      <c r="BZ49" s="310"/>
      <c r="CA49" s="310"/>
      <c r="CB49" s="311"/>
      <c r="CC49" s="3"/>
    </row>
    <row r="50" spans="1:81" ht="9.9" customHeight="1" x14ac:dyDescent="0.25">
      <c r="A50" s="314"/>
      <c r="B50" s="314"/>
      <c r="C50" s="366"/>
      <c r="D50" s="392"/>
      <c r="E50" s="403"/>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212"/>
      <c r="AF50" s="222"/>
      <c r="AG50" s="223"/>
      <c r="AH50" s="223"/>
      <c r="AI50" s="223"/>
      <c r="AJ50" s="223"/>
      <c r="AK50" s="223"/>
      <c r="AL50" s="223"/>
      <c r="AM50" s="223"/>
      <c r="AN50" s="223"/>
      <c r="AO50" s="223"/>
      <c r="AP50" s="223"/>
      <c r="AQ50" s="223"/>
      <c r="AR50" s="223"/>
      <c r="AS50" s="223"/>
      <c r="AT50" s="223"/>
      <c r="AU50" s="223"/>
      <c r="AV50" s="223"/>
      <c r="AW50" s="223"/>
      <c r="AX50" s="223"/>
      <c r="AY50" s="223"/>
      <c r="AZ50" s="223"/>
      <c r="BA50" s="223"/>
      <c r="BB50" s="224"/>
      <c r="BC50" s="230"/>
      <c r="BD50" s="212"/>
      <c r="BE50" s="222"/>
      <c r="BF50" s="223"/>
      <c r="BG50" s="223"/>
      <c r="BH50" s="223"/>
      <c r="BI50" s="223"/>
      <c r="BJ50" s="223"/>
      <c r="BK50" s="223"/>
      <c r="BL50" s="223"/>
      <c r="BM50" s="223"/>
      <c r="BN50" s="223"/>
      <c r="BO50" s="223"/>
      <c r="BP50" s="223"/>
      <c r="BQ50" s="223"/>
      <c r="BR50" s="223"/>
      <c r="BS50" s="223"/>
      <c r="BT50" s="223"/>
      <c r="BU50" s="223"/>
      <c r="BV50" s="223"/>
      <c r="BW50" s="223"/>
      <c r="BX50" s="223"/>
      <c r="BY50" s="223"/>
      <c r="BZ50" s="223"/>
      <c r="CA50" s="224"/>
      <c r="CB50" s="315"/>
      <c r="CC50" s="3"/>
    </row>
    <row r="51" spans="1:81" ht="9.9" customHeight="1" thickBot="1" x14ac:dyDescent="0.3">
      <c r="A51" s="64"/>
      <c r="B51" s="64"/>
      <c r="C51" s="366"/>
      <c r="D51" s="392"/>
      <c r="E51" s="403"/>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212"/>
      <c r="AF51" s="225"/>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7"/>
      <c r="BC51" s="230"/>
      <c r="BD51" s="212"/>
      <c r="BE51" s="225"/>
      <c r="BF51" s="226"/>
      <c r="BG51" s="226"/>
      <c r="BH51" s="226"/>
      <c r="BI51" s="226"/>
      <c r="BJ51" s="226"/>
      <c r="BK51" s="226"/>
      <c r="BL51" s="226"/>
      <c r="BM51" s="226"/>
      <c r="BN51" s="226"/>
      <c r="BO51" s="226"/>
      <c r="BP51" s="226"/>
      <c r="BQ51" s="226"/>
      <c r="BR51" s="226"/>
      <c r="BS51" s="226"/>
      <c r="BT51" s="226"/>
      <c r="BU51" s="226"/>
      <c r="BV51" s="226"/>
      <c r="BW51" s="226"/>
      <c r="BX51" s="226"/>
      <c r="BY51" s="226"/>
      <c r="BZ51" s="226"/>
      <c r="CA51" s="227"/>
      <c r="CB51" s="315"/>
      <c r="CC51" s="3"/>
    </row>
    <row r="52" spans="1:81" ht="3" customHeight="1" x14ac:dyDescent="0.25">
      <c r="A52" s="312"/>
      <c r="B52" s="312"/>
      <c r="C52" s="366"/>
      <c r="D52" s="392"/>
      <c r="E52" s="403"/>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212"/>
      <c r="AF52" s="346"/>
      <c r="AG52" s="346"/>
      <c r="AH52" s="346"/>
      <c r="AI52" s="346"/>
      <c r="AJ52" s="346"/>
      <c r="AK52" s="346"/>
      <c r="AL52" s="346"/>
      <c r="AM52" s="346"/>
      <c r="AN52" s="346"/>
      <c r="AO52" s="346"/>
      <c r="AP52" s="346"/>
      <c r="AQ52" s="346"/>
      <c r="AR52" s="346"/>
      <c r="AS52" s="346"/>
      <c r="AT52" s="346"/>
      <c r="AU52" s="346"/>
      <c r="AV52" s="346"/>
      <c r="AW52" s="346"/>
      <c r="AX52" s="346"/>
      <c r="AY52" s="346"/>
      <c r="AZ52" s="346"/>
      <c r="BA52" s="346"/>
      <c r="BB52" s="346"/>
      <c r="BC52" s="230"/>
      <c r="BD52" s="212"/>
      <c r="BE52" s="346"/>
      <c r="BF52" s="346"/>
      <c r="BG52" s="346"/>
      <c r="BH52" s="346"/>
      <c r="BI52" s="346"/>
      <c r="BJ52" s="346"/>
      <c r="BK52" s="346"/>
      <c r="BL52" s="346"/>
      <c r="BM52" s="346"/>
      <c r="BN52" s="346"/>
      <c r="BO52" s="346"/>
      <c r="BP52" s="346"/>
      <c r="BQ52" s="346"/>
      <c r="BR52" s="346"/>
      <c r="BS52" s="346"/>
      <c r="BT52" s="346"/>
      <c r="BU52" s="346"/>
      <c r="BV52" s="346"/>
      <c r="BW52" s="346"/>
      <c r="BX52" s="346"/>
      <c r="BY52" s="346"/>
      <c r="BZ52" s="346"/>
      <c r="CA52" s="346"/>
      <c r="CB52" s="315"/>
      <c r="CC52" s="3"/>
    </row>
    <row r="53" spans="1:81" ht="6" customHeight="1" thickBot="1" x14ac:dyDescent="0.3">
      <c r="A53" s="40"/>
      <c r="B53" s="40"/>
      <c r="C53" s="366" t="s">
        <v>175</v>
      </c>
      <c r="D53" s="392"/>
      <c r="E53" s="403" t="s">
        <v>176</v>
      </c>
      <c r="F53" s="403"/>
      <c r="G53" s="403"/>
      <c r="H53" s="403"/>
      <c r="I53" s="403"/>
      <c r="J53" s="403"/>
      <c r="K53" s="403"/>
      <c r="L53" s="403"/>
      <c r="M53" s="403"/>
      <c r="N53" s="403"/>
      <c r="O53" s="403"/>
      <c r="P53" s="403"/>
      <c r="Q53" s="403"/>
      <c r="R53" s="403"/>
      <c r="S53" s="403"/>
      <c r="T53" s="403"/>
      <c r="U53" s="403"/>
      <c r="V53" s="403"/>
      <c r="W53" s="403"/>
      <c r="X53" s="403"/>
      <c r="Y53" s="403"/>
      <c r="Z53" s="403"/>
      <c r="AA53" s="403"/>
      <c r="AB53" s="403"/>
      <c r="AC53" s="403"/>
      <c r="AD53" s="403"/>
      <c r="AE53" s="309"/>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09"/>
      <c r="BE53" s="310"/>
      <c r="BF53" s="310"/>
      <c r="BG53" s="310"/>
      <c r="BH53" s="310"/>
      <c r="BI53" s="310"/>
      <c r="BJ53" s="310"/>
      <c r="BK53" s="310"/>
      <c r="BL53" s="310"/>
      <c r="BM53" s="310"/>
      <c r="BN53" s="310"/>
      <c r="BO53" s="310"/>
      <c r="BP53" s="310"/>
      <c r="BQ53" s="310"/>
      <c r="BR53" s="310"/>
      <c r="BS53" s="310"/>
      <c r="BT53" s="310"/>
      <c r="BU53" s="310"/>
      <c r="BV53" s="310"/>
      <c r="BW53" s="310"/>
      <c r="BX53" s="310"/>
      <c r="BY53" s="310"/>
      <c r="BZ53" s="310"/>
      <c r="CA53" s="310"/>
      <c r="CB53" s="311"/>
      <c r="CC53" s="3"/>
    </row>
    <row r="54" spans="1:81" ht="6" customHeight="1" x14ac:dyDescent="0.25">
      <c r="A54" s="40"/>
      <c r="B54" s="40"/>
      <c r="C54" s="366"/>
      <c r="D54" s="392"/>
      <c r="E54" s="403"/>
      <c r="F54" s="403"/>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212"/>
      <c r="AF54" s="405">
        <f>AF34+AF38+AF42+AF46-AF50</f>
        <v>0</v>
      </c>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7"/>
      <c r="BC54" s="230"/>
      <c r="BD54" s="212"/>
      <c r="BE54" s="405">
        <f>BE34+BE38+BE42+BE46-BE50</f>
        <v>0</v>
      </c>
      <c r="BF54" s="406"/>
      <c r="BG54" s="406"/>
      <c r="BH54" s="406"/>
      <c r="BI54" s="406"/>
      <c r="BJ54" s="406"/>
      <c r="BK54" s="406"/>
      <c r="BL54" s="406"/>
      <c r="BM54" s="406"/>
      <c r="BN54" s="406"/>
      <c r="BO54" s="406"/>
      <c r="BP54" s="406"/>
      <c r="BQ54" s="406"/>
      <c r="BR54" s="406"/>
      <c r="BS54" s="406"/>
      <c r="BT54" s="406"/>
      <c r="BU54" s="406"/>
      <c r="BV54" s="406"/>
      <c r="BW54" s="406"/>
      <c r="BX54" s="406"/>
      <c r="BY54" s="406"/>
      <c r="BZ54" s="406"/>
      <c r="CA54" s="407"/>
      <c r="CB54" s="315"/>
      <c r="CC54" s="3"/>
    </row>
    <row r="55" spans="1:81" ht="12.75" customHeight="1" thickBot="1" x14ac:dyDescent="0.3">
      <c r="A55" s="40"/>
      <c r="B55" s="40"/>
      <c r="C55" s="366"/>
      <c r="D55" s="392"/>
      <c r="E55" s="403"/>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212"/>
      <c r="AF55" s="408"/>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10"/>
      <c r="BC55" s="230"/>
      <c r="BD55" s="212"/>
      <c r="BE55" s="408"/>
      <c r="BF55" s="409"/>
      <c r="BG55" s="409"/>
      <c r="BH55" s="409"/>
      <c r="BI55" s="409"/>
      <c r="BJ55" s="409"/>
      <c r="BK55" s="409"/>
      <c r="BL55" s="409"/>
      <c r="BM55" s="409"/>
      <c r="BN55" s="409"/>
      <c r="BO55" s="409"/>
      <c r="BP55" s="409"/>
      <c r="BQ55" s="409"/>
      <c r="BR55" s="409"/>
      <c r="BS55" s="409"/>
      <c r="BT55" s="409"/>
      <c r="BU55" s="409"/>
      <c r="BV55" s="409"/>
      <c r="BW55" s="409"/>
      <c r="BX55" s="409"/>
      <c r="BY55" s="409"/>
      <c r="BZ55" s="409"/>
      <c r="CA55" s="410"/>
      <c r="CB55" s="315"/>
      <c r="CC55" s="3"/>
    </row>
    <row r="56" spans="1:81" ht="3.75" customHeight="1" thickBot="1" x14ac:dyDescent="0.3">
      <c r="A56" s="40"/>
      <c r="B56" s="40"/>
      <c r="C56" s="379"/>
      <c r="D56" s="393"/>
      <c r="E56" s="404"/>
      <c r="F56" s="404"/>
      <c r="G56" s="404"/>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121"/>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239"/>
      <c r="BD56" s="121"/>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219"/>
      <c r="CC56" s="3"/>
    </row>
    <row r="57" spans="1:81" ht="3.75" customHeight="1" x14ac:dyDescent="0.25">
      <c r="A57" s="69"/>
      <c r="B57" s="69"/>
      <c r="C57" s="38"/>
      <c r="D57" s="38"/>
      <c r="E57" s="38"/>
      <c r="F57" s="38"/>
      <c r="G57" s="38"/>
      <c r="H57" s="38"/>
      <c r="I57" s="38"/>
      <c r="J57" s="38"/>
      <c r="K57" s="38"/>
      <c r="L57" s="38"/>
      <c r="M57" s="38"/>
      <c r="N57" s="38"/>
      <c r="O57" s="38"/>
      <c r="P57" s="38"/>
      <c r="Q57" s="38"/>
      <c r="R57" s="38"/>
      <c r="S57" s="38"/>
      <c r="T57" s="38"/>
      <c r="U57" s="38"/>
      <c r="V57" s="38"/>
      <c r="W57" s="38"/>
      <c r="X57" s="38"/>
      <c r="Y57" s="38"/>
      <c r="Z57" s="38"/>
      <c r="AA57" s="39"/>
      <c r="AB57" s="39"/>
      <c r="AC57" s="39"/>
      <c r="AD57" s="39"/>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
    </row>
    <row r="58" spans="1:81" ht="9.9" customHeight="1" x14ac:dyDescent="0.25">
      <c r="A58" s="69"/>
      <c r="B58" s="69"/>
      <c r="C58" s="38"/>
      <c r="D58" s="38"/>
      <c r="E58" s="38"/>
      <c r="F58" s="38"/>
      <c r="G58" s="38"/>
      <c r="H58" s="38"/>
      <c r="I58" s="38"/>
      <c r="J58" s="38"/>
      <c r="K58" s="38"/>
      <c r="L58" s="38"/>
      <c r="M58" s="38"/>
      <c r="N58" s="38"/>
      <c r="O58" s="38"/>
      <c r="P58" s="38"/>
      <c r="Q58" s="38"/>
      <c r="R58" s="38"/>
      <c r="S58" s="38"/>
      <c r="T58" s="38"/>
      <c r="U58" s="38"/>
      <c r="V58" s="38"/>
      <c r="W58" s="38"/>
      <c r="X58" s="38"/>
      <c r="Y58" s="38"/>
      <c r="Z58" s="38"/>
      <c r="AA58" s="39"/>
      <c r="AB58" s="39"/>
      <c r="AC58" s="39"/>
      <c r="AD58" s="39"/>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
    </row>
    <row r="59" spans="1:81" ht="9.9" customHeight="1" thickBot="1" x14ac:dyDescent="0.3">
      <c r="A59" s="69"/>
      <c r="B59" s="69"/>
      <c r="C59" s="141" t="s">
        <v>90</v>
      </c>
      <c r="D59" s="141"/>
      <c r="E59" s="141"/>
      <c r="F59" s="141"/>
      <c r="G59" s="141"/>
      <c r="H59" s="141"/>
      <c r="I59" s="141"/>
      <c r="J59" s="141"/>
      <c r="K59" s="141"/>
      <c r="L59" s="141"/>
      <c r="M59" s="141"/>
      <c r="N59" s="141"/>
      <c r="O59" s="141"/>
      <c r="P59" s="141"/>
      <c r="Q59" s="38"/>
      <c r="R59" s="38"/>
      <c r="S59" s="38"/>
      <c r="T59" s="38"/>
      <c r="U59" s="38"/>
      <c r="V59" s="38"/>
      <c r="W59" s="38"/>
      <c r="X59" s="38"/>
      <c r="Y59" s="38"/>
      <c r="Z59" s="38"/>
      <c r="AA59" s="39"/>
      <c r="AB59" s="39"/>
      <c r="AC59" s="39"/>
      <c r="AD59" s="39"/>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
    </row>
    <row r="60" spans="1:81" ht="13.8" thickBot="1" x14ac:dyDescent="0.3">
      <c r="A60" s="69"/>
      <c r="B60" s="69"/>
      <c r="C60" s="155" t="s">
        <v>166</v>
      </c>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7"/>
      <c r="CC60" s="3"/>
    </row>
    <row r="61" spans="1:81" ht="6.75" customHeight="1" x14ac:dyDescent="0.25">
      <c r="A61" s="69"/>
      <c r="B61" s="69"/>
      <c r="C61" s="348" t="s">
        <v>168</v>
      </c>
      <c r="D61" s="349"/>
      <c r="E61" s="383" t="s">
        <v>167</v>
      </c>
      <c r="F61" s="384"/>
      <c r="G61" s="384"/>
      <c r="H61" s="384"/>
      <c r="I61" s="384"/>
      <c r="J61" s="384"/>
      <c r="K61" s="384"/>
      <c r="L61" s="384"/>
      <c r="M61" s="384"/>
      <c r="N61" s="384"/>
      <c r="O61" s="384"/>
      <c r="P61" s="384"/>
      <c r="Q61" s="384"/>
      <c r="R61" s="384"/>
      <c r="S61" s="384"/>
      <c r="T61" s="384"/>
      <c r="U61" s="384"/>
      <c r="V61" s="384"/>
      <c r="W61" s="384"/>
      <c r="X61" s="384"/>
      <c r="Y61" s="384"/>
      <c r="Z61" s="384"/>
      <c r="AA61" s="384"/>
      <c r="AB61" s="384"/>
      <c r="AC61" s="384"/>
      <c r="AD61" s="385"/>
      <c r="AE61" s="295" t="s">
        <v>47</v>
      </c>
      <c r="AF61" s="296"/>
      <c r="AG61" s="296"/>
      <c r="AH61" s="296"/>
      <c r="AI61" s="296"/>
      <c r="AJ61" s="296"/>
      <c r="AK61" s="296"/>
      <c r="AL61" s="296"/>
      <c r="AM61" s="296"/>
      <c r="AN61" s="296"/>
      <c r="AO61" s="296"/>
      <c r="AP61" s="296"/>
      <c r="AQ61" s="296"/>
      <c r="AR61" s="296"/>
      <c r="AS61" s="296"/>
      <c r="AT61" s="296"/>
      <c r="AU61" s="296"/>
      <c r="AV61" s="296"/>
      <c r="AW61" s="296"/>
      <c r="AX61" s="296"/>
      <c r="AY61" s="296"/>
      <c r="AZ61" s="296"/>
      <c r="BA61" s="296"/>
      <c r="BB61" s="296"/>
      <c r="BC61" s="297"/>
      <c r="BD61" s="329" t="s">
        <v>2</v>
      </c>
      <c r="BE61" s="330"/>
      <c r="BF61" s="330"/>
      <c r="BG61" s="330"/>
      <c r="BH61" s="330"/>
      <c r="BI61" s="330"/>
      <c r="BJ61" s="330"/>
      <c r="BK61" s="330"/>
      <c r="BL61" s="330"/>
      <c r="BM61" s="330"/>
      <c r="BN61" s="330"/>
      <c r="BO61" s="330"/>
      <c r="BP61" s="330"/>
      <c r="BQ61" s="330"/>
      <c r="BR61" s="330"/>
      <c r="BS61" s="330"/>
      <c r="BT61" s="330"/>
      <c r="BU61" s="330"/>
      <c r="BV61" s="330"/>
      <c r="BW61" s="330"/>
      <c r="BX61" s="330"/>
      <c r="BY61" s="330"/>
      <c r="BZ61" s="330"/>
      <c r="CA61" s="330"/>
      <c r="CB61" s="331"/>
      <c r="CC61" s="3"/>
    </row>
    <row r="62" spans="1:81" ht="6.75" customHeight="1" x14ac:dyDescent="0.25">
      <c r="A62" s="69"/>
      <c r="B62" s="69"/>
      <c r="C62" s="328"/>
      <c r="D62" s="197"/>
      <c r="E62" s="386"/>
      <c r="F62" s="387"/>
      <c r="G62" s="387"/>
      <c r="H62" s="387"/>
      <c r="I62" s="387"/>
      <c r="J62" s="387"/>
      <c r="K62" s="387"/>
      <c r="L62" s="387"/>
      <c r="M62" s="387"/>
      <c r="N62" s="387"/>
      <c r="O62" s="387"/>
      <c r="P62" s="387"/>
      <c r="Q62" s="387"/>
      <c r="R62" s="387"/>
      <c r="S62" s="387"/>
      <c r="T62" s="387"/>
      <c r="U62" s="387"/>
      <c r="V62" s="387"/>
      <c r="W62" s="387"/>
      <c r="X62" s="387"/>
      <c r="Y62" s="387"/>
      <c r="Z62" s="387"/>
      <c r="AA62" s="387"/>
      <c r="AB62" s="387"/>
      <c r="AC62" s="387"/>
      <c r="AD62" s="388"/>
      <c r="AE62" s="132"/>
      <c r="AF62" s="133"/>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4"/>
      <c r="BD62" s="251"/>
      <c r="BE62" s="252"/>
      <c r="BF62" s="252"/>
      <c r="BG62" s="252"/>
      <c r="BH62" s="252"/>
      <c r="BI62" s="252"/>
      <c r="BJ62" s="252"/>
      <c r="BK62" s="252"/>
      <c r="BL62" s="252"/>
      <c r="BM62" s="252"/>
      <c r="BN62" s="252"/>
      <c r="BO62" s="252"/>
      <c r="BP62" s="252"/>
      <c r="BQ62" s="252"/>
      <c r="BR62" s="252"/>
      <c r="BS62" s="252"/>
      <c r="BT62" s="252"/>
      <c r="BU62" s="252"/>
      <c r="BV62" s="252"/>
      <c r="BW62" s="252"/>
      <c r="BX62" s="252"/>
      <c r="BY62" s="252"/>
      <c r="BZ62" s="252"/>
      <c r="CA62" s="252"/>
      <c r="CB62" s="253"/>
      <c r="CC62" s="3"/>
    </row>
    <row r="63" spans="1:81" ht="6.75" customHeight="1" x14ac:dyDescent="0.25">
      <c r="A63" s="69"/>
      <c r="B63" s="69"/>
      <c r="C63" s="381"/>
      <c r="D63" s="382"/>
      <c r="E63" s="386"/>
      <c r="F63" s="387"/>
      <c r="G63" s="387"/>
      <c r="H63" s="387"/>
      <c r="I63" s="387"/>
      <c r="J63" s="387"/>
      <c r="K63" s="387"/>
      <c r="L63" s="387"/>
      <c r="M63" s="387"/>
      <c r="N63" s="387"/>
      <c r="O63" s="387"/>
      <c r="P63" s="387"/>
      <c r="Q63" s="387"/>
      <c r="R63" s="387"/>
      <c r="S63" s="387"/>
      <c r="T63" s="387"/>
      <c r="U63" s="387"/>
      <c r="V63" s="387"/>
      <c r="W63" s="387"/>
      <c r="X63" s="387"/>
      <c r="Y63" s="387"/>
      <c r="Z63" s="387"/>
      <c r="AA63" s="387"/>
      <c r="AB63" s="387"/>
      <c r="AC63" s="387"/>
      <c r="AD63" s="388"/>
      <c r="AE63" s="132"/>
      <c r="AF63" s="133"/>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4"/>
      <c r="BD63" s="251"/>
      <c r="BE63" s="252"/>
      <c r="BF63" s="252"/>
      <c r="BG63" s="252"/>
      <c r="BH63" s="252"/>
      <c r="BI63" s="252"/>
      <c r="BJ63" s="252"/>
      <c r="BK63" s="252"/>
      <c r="BL63" s="252"/>
      <c r="BM63" s="252"/>
      <c r="BN63" s="252"/>
      <c r="BO63" s="252"/>
      <c r="BP63" s="252"/>
      <c r="BQ63" s="252"/>
      <c r="BR63" s="252"/>
      <c r="BS63" s="252"/>
      <c r="BT63" s="252"/>
      <c r="BU63" s="252"/>
      <c r="BV63" s="252"/>
      <c r="BW63" s="252"/>
      <c r="BX63" s="252"/>
      <c r="BY63" s="252"/>
      <c r="BZ63" s="252"/>
      <c r="CA63" s="252"/>
      <c r="CB63" s="253"/>
      <c r="CC63" s="3"/>
    </row>
    <row r="64" spans="1:81" ht="6.75" customHeight="1" thickBot="1" x14ac:dyDescent="0.3">
      <c r="A64" s="69"/>
      <c r="B64" s="69"/>
      <c r="C64" s="366" t="s">
        <v>178</v>
      </c>
      <c r="D64" s="367"/>
      <c r="E64" s="368" t="s">
        <v>180</v>
      </c>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70"/>
      <c r="AE64" s="309"/>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09"/>
      <c r="BE64" s="310"/>
      <c r="BF64" s="310"/>
      <c r="BG64" s="310"/>
      <c r="BH64" s="310"/>
      <c r="BI64" s="310"/>
      <c r="BJ64" s="310"/>
      <c r="BK64" s="310"/>
      <c r="BL64" s="310"/>
      <c r="BM64" s="310"/>
      <c r="BN64" s="310"/>
      <c r="BO64" s="310"/>
      <c r="BP64" s="310"/>
      <c r="BQ64" s="310"/>
      <c r="BR64" s="310"/>
      <c r="BS64" s="310"/>
      <c r="BT64" s="310"/>
      <c r="BU64" s="310"/>
      <c r="BV64" s="310"/>
      <c r="BW64" s="310"/>
      <c r="BX64" s="310"/>
      <c r="BY64" s="310"/>
      <c r="BZ64" s="310"/>
      <c r="CA64" s="310"/>
      <c r="CB64" s="311"/>
      <c r="CC64" s="3"/>
    </row>
    <row r="65" spans="1:81" ht="9.9" customHeight="1" x14ac:dyDescent="0.25">
      <c r="A65" s="69"/>
      <c r="B65" s="69"/>
      <c r="C65" s="366"/>
      <c r="D65" s="367"/>
      <c r="E65" s="371"/>
      <c r="F65" s="369"/>
      <c r="G65" s="369"/>
      <c r="H65" s="369"/>
      <c r="I65" s="369"/>
      <c r="J65" s="369"/>
      <c r="K65" s="369"/>
      <c r="L65" s="369"/>
      <c r="M65" s="369"/>
      <c r="N65" s="369"/>
      <c r="O65" s="369"/>
      <c r="P65" s="369"/>
      <c r="Q65" s="369"/>
      <c r="R65" s="369"/>
      <c r="S65" s="369"/>
      <c r="T65" s="369"/>
      <c r="U65" s="369"/>
      <c r="V65" s="369"/>
      <c r="W65" s="369"/>
      <c r="X65" s="369"/>
      <c r="Y65" s="369"/>
      <c r="Z65" s="369"/>
      <c r="AA65" s="369"/>
      <c r="AB65" s="369"/>
      <c r="AC65" s="369"/>
      <c r="AD65" s="370"/>
      <c r="AE65" s="212"/>
      <c r="AF65" s="222"/>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4"/>
      <c r="BC65" s="230"/>
      <c r="BD65" s="212"/>
      <c r="BE65" s="222"/>
      <c r="BF65" s="223"/>
      <c r="BG65" s="223"/>
      <c r="BH65" s="223"/>
      <c r="BI65" s="223"/>
      <c r="BJ65" s="223"/>
      <c r="BK65" s="223"/>
      <c r="BL65" s="223"/>
      <c r="BM65" s="223"/>
      <c r="BN65" s="223"/>
      <c r="BO65" s="223"/>
      <c r="BP65" s="223"/>
      <c r="BQ65" s="223"/>
      <c r="BR65" s="223"/>
      <c r="BS65" s="223"/>
      <c r="BT65" s="223"/>
      <c r="BU65" s="223"/>
      <c r="BV65" s="223"/>
      <c r="BW65" s="223"/>
      <c r="BX65" s="223"/>
      <c r="BY65" s="223"/>
      <c r="BZ65" s="223"/>
      <c r="CA65" s="224"/>
      <c r="CB65" s="315"/>
      <c r="CC65" s="3"/>
    </row>
    <row r="66" spans="1:81" ht="9.9" customHeight="1" thickBot="1" x14ac:dyDescent="0.3">
      <c r="A66" s="69"/>
      <c r="B66" s="69"/>
      <c r="C66" s="366"/>
      <c r="D66" s="367"/>
      <c r="E66" s="371"/>
      <c r="F66" s="369"/>
      <c r="G66" s="369"/>
      <c r="H66" s="369"/>
      <c r="I66" s="369"/>
      <c r="J66" s="369"/>
      <c r="K66" s="369"/>
      <c r="L66" s="369"/>
      <c r="M66" s="369"/>
      <c r="N66" s="369"/>
      <c r="O66" s="369"/>
      <c r="P66" s="369"/>
      <c r="Q66" s="369"/>
      <c r="R66" s="369"/>
      <c r="S66" s="369"/>
      <c r="T66" s="369"/>
      <c r="U66" s="369"/>
      <c r="V66" s="369"/>
      <c r="W66" s="369"/>
      <c r="X66" s="369"/>
      <c r="Y66" s="369"/>
      <c r="Z66" s="369"/>
      <c r="AA66" s="369"/>
      <c r="AB66" s="369"/>
      <c r="AC66" s="369"/>
      <c r="AD66" s="370"/>
      <c r="AE66" s="212"/>
      <c r="AF66" s="225"/>
      <c r="AG66" s="226"/>
      <c r="AH66" s="226"/>
      <c r="AI66" s="226"/>
      <c r="AJ66" s="226"/>
      <c r="AK66" s="226"/>
      <c r="AL66" s="226"/>
      <c r="AM66" s="226"/>
      <c r="AN66" s="226"/>
      <c r="AO66" s="226"/>
      <c r="AP66" s="226"/>
      <c r="AQ66" s="226"/>
      <c r="AR66" s="226"/>
      <c r="AS66" s="226"/>
      <c r="AT66" s="226"/>
      <c r="AU66" s="226"/>
      <c r="AV66" s="226"/>
      <c r="AW66" s="226"/>
      <c r="AX66" s="226"/>
      <c r="AY66" s="226"/>
      <c r="AZ66" s="226"/>
      <c r="BA66" s="226"/>
      <c r="BB66" s="227"/>
      <c r="BC66" s="230"/>
      <c r="BD66" s="212"/>
      <c r="BE66" s="225"/>
      <c r="BF66" s="226"/>
      <c r="BG66" s="226"/>
      <c r="BH66" s="226"/>
      <c r="BI66" s="226"/>
      <c r="BJ66" s="226"/>
      <c r="BK66" s="226"/>
      <c r="BL66" s="226"/>
      <c r="BM66" s="226"/>
      <c r="BN66" s="226"/>
      <c r="BO66" s="226"/>
      <c r="BP66" s="226"/>
      <c r="BQ66" s="226"/>
      <c r="BR66" s="226"/>
      <c r="BS66" s="226"/>
      <c r="BT66" s="226"/>
      <c r="BU66" s="226"/>
      <c r="BV66" s="226"/>
      <c r="BW66" s="226"/>
      <c r="BX66" s="226"/>
      <c r="BY66" s="226"/>
      <c r="BZ66" s="226"/>
      <c r="CA66" s="227"/>
      <c r="CB66" s="315"/>
      <c r="CC66" s="3"/>
    </row>
    <row r="67" spans="1:81" ht="6.75" customHeight="1" x14ac:dyDescent="0.25">
      <c r="A67" s="69"/>
      <c r="B67" s="69"/>
      <c r="C67" s="375"/>
      <c r="D67" s="376"/>
      <c r="E67" s="372"/>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4"/>
      <c r="AE67" s="212"/>
      <c r="AF67" s="346"/>
      <c r="AG67" s="346"/>
      <c r="AH67" s="346"/>
      <c r="AI67" s="346"/>
      <c r="AJ67" s="346"/>
      <c r="AK67" s="346"/>
      <c r="AL67" s="346"/>
      <c r="AM67" s="346"/>
      <c r="AN67" s="346"/>
      <c r="AO67" s="346"/>
      <c r="AP67" s="346"/>
      <c r="AQ67" s="346"/>
      <c r="AR67" s="346"/>
      <c r="AS67" s="346"/>
      <c r="AT67" s="346"/>
      <c r="AU67" s="346"/>
      <c r="AV67" s="346"/>
      <c r="AW67" s="346"/>
      <c r="AX67" s="346"/>
      <c r="AY67" s="346"/>
      <c r="AZ67" s="346"/>
      <c r="BA67" s="346"/>
      <c r="BB67" s="346"/>
      <c r="BC67" s="230"/>
      <c r="BD67" s="212"/>
      <c r="BE67" s="346"/>
      <c r="BF67" s="346"/>
      <c r="BG67" s="346"/>
      <c r="BH67" s="346"/>
      <c r="BI67" s="346"/>
      <c r="BJ67" s="346"/>
      <c r="BK67" s="346"/>
      <c r="BL67" s="346"/>
      <c r="BM67" s="346"/>
      <c r="BN67" s="346"/>
      <c r="BO67" s="346"/>
      <c r="BP67" s="346"/>
      <c r="BQ67" s="346"/>
      <c r="BR67" s="346"/>
      <c r="BS67" s="346"/>
      <c r="BT67" s="346"/>
      <c r="BU67" s="346"/>
      <c r="BV67" s="346"/>
      <c r="BW67" s="346"/>
      <c r="BX67" s="346"/>
      <c r="BY67" s="346"/>
      <c r="BZ67" s="346"/>
      <c r="CA67" s="346"/>
      <c r="CB67" s="315"/>
      <c r="CC67" s="3"/>
    </row>
    <row r="68" spans="1:81" ht="6.75" customHeight="1" thickBot="1" x14ac:dyDescent="0.3">
      <c r="A68" s="69"/>
      <c r="B68" s="69"/>
      <c r="C68" s="366" t="s">
        <v>179</v>
      </c>
      <c r="D68" s="367"/>
      <c r="E68" s="368" t="s">
        <v>181</v>
      </c>
      <c r="F68" s="369"/>
      <c r="G68" s="369"/>
      <c r="H68" s="369"/>
      <c r="I68" s="369"/>
      <c r="J68" s="369"/>
      <c r="K68" s="369"/>
      <c r="L68" s="369"/>
      <c r="M68" s="369"/>
      <c r="N68" s="369"/>
      <c r="O68" s="369"/>
      <c r="P68" s="369"/>
      <c r="Q68" s="369"/>
      <c r="R68" s="369"/>
      <c r="S68" s="369"/>
      <c r="T68" s="369"/>
      <c r="U68" s="369"/>
      <c r="V68" s="369"/>
      <c r="W68" s="369"/>
      <c r="X68" s="369"/>
      <c r="Y68" s="369"/>
      <c r="Z68" s="369"/>
      <c r="AA68" s="369"/>
      <c r="AB68" s="369"/>
      <c r="AC68" s="369"/>
      <c r="AD68" s="370"/>
      <c r="AE68" s="309"/>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09"/>
      <c r="BE68" s="310"/>
      <c r="BF68" s="310"/>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1"/>
      <c r="CC68" s="3"/>
    </row>
    <row r="69" spans="1:81" ht="9.9" customHeight="1" x14ac:dyDescent="0.25">
      <c r="A69" s="69"/>
      <c r="B69" s="69"/>
      <c r="C69" s="366"/>
      <c r="D69" s="367"/>
      <c r="E69" s="371"/>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70"/>
      <c r="AE69" s="212"/>
      <c r="AF69" s="222"/>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4"/>
      <c r="BC69" s="230"/>
      <c r="BD69" s="212"/>
      <c r="BE69" s="222"/>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4"/>
      <c r="CB69" s="315"/>
      <c r="CC69" s="3"/>
    </row>
    <row r="70" spans="1:81" ht="9.9" customHeight="1" thickBot="1" x14ac:dyDescent="0.3">
      <c r="A70" s="69"/>
      <c r="B70" s="69"/>
      <c r="C70" s="366"/>
      <c r="D70" s="367"/>
      <c r="E70" s="371"/>
      <c r="F70" s="369"/>
      <c r="G70" s="369"/>
      <c r="H70" s="369"/>
      <c r="I70" s="369"/>
      <c r="J70" s="369"/>
      <c r="K70" s="369"/>
      <c r="L70" s="369"/>
      <c r="M70" s="369"/>
      <c r="N70" s="369"/>
      <c r="O70" s="369"/>
      <c r="P70" s="369"/>
      <c r="Q70" s="369"/>
      <c r="R70" s="369"/>
      <c r="S70" s="369"/>
      <c r="T70" s="369"/>
      <c r="U70" s="369"/>
      <c r="V70" s="369"/>
      <c r="W70" s="369"/>
      <c r="X70" s="369"/>
      <c r="Y70" s="369"/>
      <c r="Z70" s="369"/>
      <c r="AA70" s="369"/>
      <c r="AB70" s="369"/>
      <c r="AC70" s="369"/>
      <c r="AD70" s="370"/>
      <c r="AE70" s="212"/>
      <c r="AF70" s="225"/>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7"/>
      <c r="BC70" s="230"/>
      <c r="BD70" s="212"/>
      <c r="BE70" s="225"/>
      <c r="BF70" s="226"/>
      <c r="BG70" s="226"/>
      <c r="BH70" s="226"/>
      <c r="BI70" s="226"/>
      <c r="BJ70" s="226"/>
      <c r="BK70" s="226"/>
      <c r="BL70" s="226"/>
      <c r="BM70" s="226"/>
      <c r="BN70" s="226"/>
      <c r="BO70" s="226"/>
      <c r="BP70" s="226"/>
      <c r="BQ70" s="226"/>
      <c r="BR70" s="226"/>
      <c r="BS70" s="226"/>
      <c r="BT70" s="226"/>
      <c r="BU70" s="226"/>
      <c r="BV70" s="226"/>
      <c r="BW70" s="226"/>
      <c r="BX70" s="226"/>
      <c r="BY70" s="226"/>
      <c r="BZ70" s="226"/>
      <c r="CA70" s="227"/>
      <c r="CB70" s="315"/>
      <c r="CC70" s="3"/>
    </row>
    <row r="71" spans="1:81" ht="6.75" customHeight="1" x14ac:dyDescent="0.25">
      <c r="A71" s="69"/>
      <c r="B71" s="69"/>
      <c r="C71" s="366"/>
      <c r="D71" s="367"/>
      <c r="E71" s="372"/>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4"/>
      <c r="AE71" s="362"/>
      <c r="AF71" s="363"/>
      <c r="AG71" s="363"/>
      <c r="AH71" s="363"/>
      <c r="AI71" s="363"/>
      <c r="AJ71" s="363"/>
      <c r="AK71" s="363"/>
      <c r="AL71" s="363"/>
      <c r="AM71" s="363"/>
      <c r="AN71" s="363"/>
      <c r="AO71" s="363"/>
      <c r="AP71" s="363"/>
      <c r="AQ71" s="363"/>
      <c r="AR71" s="363"/>
      <c r="AS71" s="363"/>
      <c r="AT71" s="363"/>
      <c r="AU71" s="363"/>
      <c r="AV71" s="363"/>
      <c r="AW71" s="363"/>
      <c r="AX71" s="363"/>
      <c r="AY71" s="363"/>
      <c r="AZ71" s="363"/>
      <c r="BA71" s="363"/>
      <c r="BB71" s="363"/>
      <c r="BC71" s="364"/>
      <c r="BD71" s="362"/>
      <c r="BE71" s="363"/>
      <c r="BF71" s="363"/>
      <c r="BG71" s="363"/>
      <c r="BH71" s="363"/>
      <c r="BI71" s="363"/>
      <c r="BJ71" s="363"/>
      <c r="BK71" s="363"/>
      <c r="BL71" s="363"/>
      <c r="BM71" s="363"/>
      <c r="BN71" s="363"/>
      <c r="BO71" s="363"/>
      <c r="BP71" s="363"/>
      <c r="BQ71" s="363"/>
      <c r="BR71" s="363"/>
      <c r="BS71" s="363"/>
      <c r="BT71" s="363"/>
      <c r="BU71" s="363"/>
      <c r="BV71" s="363"/>
      <c r="BW71" s="363"/>
      <c r="BX71" s="363"/>
      <c r="BY71" s="363"/>
      <c r="BZ71" s="363"/>
      <c r="CA71" s="363"/>
      <c r="CB71" s="365"/>
      <c r="CC71" s="3"/>
    </row>
    <row r="72" spans="1:81" ht="6.75" customHeight="1" thickBot="1" x14ac:dyDescent="0.3">
      <c r="A72" s="69"/>
      <c r="B72" s="69"/>
      <c r="C72" s="377" t="s">
        <v>178</v>
      </c>
      <c r="D72" s="378"/>
      <c r="E72" s="368" t="s">
        <v>182</v>
      </c>
      <c r="F72" s="369"/>
      <c r="G72" s="369"/>
      <c r="H72" s="369"/>
      <c r="I72" s="369"/>
      <c r="J72" s="369"/>
      <c r="K72" s="369"/>
      <c r="L72" s="369"/>
      <c r="M72" s="369"/>
      <c r="N72" s="369"/>
      <c r="O72" s="369"/>
      <c r="P72" s="369"/>
      <c r="Q72" s="369"/>
      <c r="R72" s="369"/>
      <c r="S72" s="369"/>
      <c r="T72" s="369"/>
      <c r="U72" s="369"/>
      <c r="V72" s="369"/>
      <c r="W72" s="369"/>
      <c r="X72" s="369"/>
      <c r="Y72" s="369"/>
      <c r="Z72" s="369"/>
      <c r="AA72" s="369"/>
      <c r="AB72" s="369"/>
      <c r="AC72" s="369"/>
      <c r="AD72" s="370"/>
      <c r="AE72" s="212"/>
      <c r="AF72" s="346"/>
      <c r="AG72" s="346"/>
      <c r="AH72" s="346"/>
      <c r="AI72" s="346"/>
      <c r="AJ72" s="346"/>
      <c r="AK72" s="346"/>
      <c r="AL72" s="346"/>
      <c r="AM72" s="346"/>
      <c r="AN72" s="346"/>
      <c r="AO72" s="346"/>
      <c r="AP72" s="346"/>
      <c r="AQ72" s="346"/>
      <c r="AR72" s="346"/>
      <c r="AS72" s="346"/>
      <c r="AT72" s="346"/>
      <c r="AU72" s="346"/>
      <c r="AV72" s="346"/>
      <c r="AW72" s="346"/>
      <c r="AX72" s="346"/>
      <c r="AY72" s="346"/>
      <c r="AZ72" s="346"/>
      <c r="BA72" s="346"/>
      <c r="BB72" s="346"/>
      <c r="BC72" s="346"/>
      <c r="BD72" s="212"/>
      <c r="BE72" s="346"/>
      <c r="BF72" s="346"/>
      <c r="BG72" s="346"/>
      <c r="BH72" s="346"/>
      <c r="BI72" s="346"/>
      <c r="BJ72" s="346"/>
      <c r="BK72" s="346"/>
      <c r="BL72" s="346"/>
      <c r="BM72" s="346"/>
      <c r="BN72" s="346"/>
      <c r="BO72" s="346"/>
      <c r="BP72" s="346"/>
      <c r="BQ72" s="346"/>
      <c r="BR72" s="346"/>
      <c r="BS72" s="346"/>
      <c r="BT72" s="346"/>
      <c r="BU72" s="346"/>
      <c r="BV72" s="346"/>
      <c r="BW72" s="346"/>
      <c r="BX72" s="346"/>
      <c r="BY72" s="346"/>
      <c r="BZ72" s="346"/>
      <c r="CA72" s="346"/>
      <c r="CB72" s="315"/>
      <c r="CC72" s="3"/>
    </row>
    <row r="73" spans="1:81" ht="9.9" customHeight="1" x14ac:dyDescent="0.25">
      <c r="A73" s="69"/>
      <c r="B73" s="69"/>
      <c r="C73" s="366"/>
      <c r="D73" s="367"/>
      <c r="E73" s="371"/>
      <c r="F73" s="369"/>
      <c r="G73" s="369"/>
      <c r="H73" s="369"/>
      <c r="I73" s="369"/>
      <c r="J73" s="369"/>
      <c r="K73" s="369"/>
      <c r="L73" s="369"/>
      <c r="M73" s="369"/>
      <c r="N73" s="369"/>
      <c r="O73" s="369"/>
      <c r="P73" s="369"/>
      <c r="Q73" s="369"/>
      <c r="R73" s="369"/>
      <c r="S73" s="369"/>
      <c r="T73" s="369"/>
      <c r="U73" s="369"/>
      <c r="V73" s="369"/>
      <c r="W73" s="369"/>
      <c r="X73" s="369"/>
      <c r="Y73" s="369"/>
      <c r="Z73" s="369"/>
      <c r="AA73" s="369"/>
      <c r="AB73" s="369"/>
      <c r="AC73" s="369"/>
      <c r="AD73" s="370"/>
      <c r="AE73" s="212"/>
      <c r="AF73" s="222"/>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4"/>
      <c r="BC73" s="230"/>
      <c r="BD73" s="212"/>
      <c r="BE73" s="222"/>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4"/>
      <c r="CB73" s="315"/>
      <c r="CC73" s="3"/>
    </row>
    <row r="74" spans="1:81" ht="9.9" customHeight="1" thickBot="1" x14ac:dyDescent="0.3">
      <c r="A74" s="69"/>
      <c r="B74" s="69"/>
      <c r="C74" s="366"/>
      <c r="D74" s="367"/>
      <c r="E74" s="371"/>
      <c r="F74" s="369"/>
      <c r="G74" s="369"/>
      <c r="H74" s="369"/>
      <c r="I74" s="369"/>
      <c r="J74" s="369"/>
      <c r="K74" s="369"/>
      <c r="L74" s="369"/>
      <c r="M74" s="369"/>
      <c r="N74" s="369"/>
      <c r="O74" s="369"/>
      <c r="P74" s="369"/>
      <c r="Q74" s="369"/>
      <c r="R74" s="369"/>
      <c r="S74" s="369"/>
      <c r="T74" s="369"/>
      <c r="U74" s="369"/>
      <c r="V74" s="369"/>
      <c r="W74" s="369"/>
      <c r="X74" s="369"/>
      <c r="Y74" s="369"/>
      <c r="Z74" s="369"/>
      <c r="AA74" s="369"/>
      <c r="AB74" s="369"/>
      <c r="AC74" s="369"/>
      <c r="AD74" s="370"/>
      <c r="AE74" s="212"/>
      <c r="AF74" s="225"/>
      <c r="AG74" s="226"/>
      <c r="AH74" s="226"/>
      <c r="AI74" s="226"/>
      <c r="AJ74" s="226"/>
      <c r="AK74" s="226"/>
      <c r="AL74" s="226"/>
      <c r="AM74" s="226"/>
      <c r="AN74" s="226"/>
      <c r="AO74" s="226"/>
      <c r="AP74" s="226"/>
      <c r="AQ74" s="226"/>
      <c r="AR74" s="226"/>
      <c r="AS74" s="226"/>
      <c r="AT74" s="226"/>
      <c r="AU74" s="226"/>
      <c r="AV74" s="226"/>
      <c r="AW74" s="226"/>
      <c r="AX74" s="226"/>
      <c r="AY74" s="226"/>
      <c r="AZ74" s="226"/>
      <c r="BA74" s="226"/>
      <c r="BB74" s="227"/>
      <c r="BC74" s="230"/>
      <c r="BD74" s="212"/>
      <c r="BE74" s="225"/>
      <c r="BF74" s="226"/>
      <c r="BG74" s="226"/>
      <c r="BH74" s="226"/>
      <c r="BI74" s="226"/>
      <c r="BJ74" s="226"/>
      <c r="BK74" s="226"/>
      <c r="BL74" s="226"/>
      <c r="BM74" s="226"/>
      <c r="BN74" s="226"/>
      <c r="BO74" s="226"/>
      <c r="BP74" s="226"/>
      <c r="BQ74" s="226"/>
      <c r="BR74" s="226"/>
      <c r="BS74" s="226"/>
      <c r="BT74" s="226"/>
      <c r="BU74" s="226"/>
      <c r="BV74" s="226"/>
      <c r="BW74" s="226"/>
      <c r="BX74" s="226"/>
      <c r="BY74" s="226"/>
      <c r="BZ74" s="226"/>
      <c r="CA74" s="227"/>
      <c r="CB74" s="315"/>
      <c r="CC74" s="3"/>
    </row>
    <row r="75" spans="1:81" ht="6.75" customHeight="1" x14ac:dyDescent="0.25">
      <c r="A75" s="69"/>
      <c r="B75" s="69"/>
      <c r="C75" s="375"/>
      <c r="D75" s="376"/>
      <c r="E75" s="372"/>
      <c r="F75" s="373"/>
      <c r="G75" s="373"/>
      <c r="H75" s="373"/>
      <c r="I75" s="373"/>
      <c r="J75" s="373"/>
      <c r="K75" s="373"/>
      <c r="L75" s="373"/>
      <c r="M75" s="373"/>
      <c r="N75" s="373"/>
      <c r="O75" s="373"/>
      <c r="P75" s="373"/>
      <c r="Q75" s="373"/>
      <c r="R75" s="373"/>
      <c r="S75" s="373"/>
      <c r="T75" s="373"/>
      <c r="U75" s="373"/>
      <c r="V75" s="373"/>
      <c r="W75" s="373"/>
      <c r="X75" s="373"/>
      <c r="Y75" s="373"/>
      <c r="Z75" s="373"/>
      <c r="AA75" s="373"/>
      <c r="AB75" s="373"/>
      <c r="AC75" s="373"/>
      <c r="AD75" s="374"/>
      <c r="AE75" s="212"/>
      <c r="AF75" s="346"/>
      <c r="AG75" s="346"/>
      <c r="AH75" s="346"/>
      <c r="AI75" s="346"/>
      <c r="AJ75" s="346"/>
      <c r="AK75" s="346"/>
      <c r="AL75" s="346"/>
      <c r="AM75" s="346"/>
      <c r="AN75" s="346"/>
      <c r="AO75" s="346"/>
      <c r="AP75" s="346"/>
      <c r="AQ75" s="346"/>
      <c r="AR75" s="346"/>
      <c r="AS75" s="346"/>
      <c r="AT75" s="346"/>
      <c r="AU75" s="346"/>
      <c r="AV75" s="346"/>
      <c r="AW75" s="346"/>
      <c r="AX75" s="346"/>
      <c r="AY75" s="346"/>
      <c r="AZ75" s="346"/>
      <c r="BA75" s="346"/>
      <c r="BB75" s="346"/>
      <c r="BC75" s="230"/>
      <c r="BD75" s="212"/>
      <c r="BE75" s="346"/>
      <c r="BF75" s="346"/>
      <c r="BG75" s="346"/>
      <c r="BH75" s="346"/>
      <c r="BI75" s="346"/>
      <c r="BJ75" s="346"/>
      <c r="BK75" s="346"/>
      <c r="BL75" s="346"/>
      <c r="BM75" s="346"/>
      <c r="BN75" s="346"/>
      <c r="BO75" s="346"/>
      <c r="BP75" s="346"/>
      <c r="BQ75" s="346"/>
      <c r="BR75" s="346"/>
      <c r="BS75" s="346"/>
      <c r="BT75" s="346"/>
      <c r="BU75" s="346"/>
      <c r="BV75" s="346"/>
      <c r="BW75" s="346"/>
      <c r="BX75" s="346"/>
      <c r="BY75" s="346"/>
      <c r="BZ75" s="346"/>
      <c r="CA75" s="346"/>
      <c r="CB75" s="315"/>
      <c r="CC75" s="3"/>
    </row>
    <row r="76" spans="1:81" ht="6.75" customHeight="1" thickBot="1" x14ac:dyDescent="0.3">
      <c r="A76" s="69"/>
      <c r="B76" s="69"/>
      <c r="C76" s="366" t="s">
        <v>179</v>
      </c>
      <c r="D76" s="367"/>
      <c r="E76" s="368" t="s">
        <v>183</v>
      </c>
      <c r="F76" s="369"/>
      <c r="G76" s="369"/>
      <c r="H76" s="369"/>
      <c r="I76" s="369"/>
      <c r="J76" s="369"/>
      <c r="K76" s="369"/>
      <c r="L76" s="369"/>
      <c r="M76" s="369"/>
      <c r="N76" s="369"/>
      <c r="O76" s="369"/>
      <c r="P76" s="369"/>
      <c r="Q76" s="369"/>
      <c r="R76" s="369"/>
      <c r="S76" s="369"/>
      <c r="T76" s="369"/>
      <c r="U76" s="369"/>
      <c r="V76" s="369"/>
      <c r="W76" s="369"/>
      <c r="X76" s="369"/>
      <c r="Y76" s="369"/>
      <c r="Z76" s="369"/>
      <c r="AA76" s="369"/>
      <c r="AB76" s="369"/>
      <c r="AC76" s="369"/>
      <c r="AD76" s="370"/>
      <c r="AE76" s="309"/>
      <c r="AF76" s="310"/>
      <c r="AG76" s="310"/>
      <c r="AH76" s="310"/>
      <c r="AI76" s="310"/>
      <c r="AJ76" s="310"/>
      <c r="AK76" s="310"/>
      <c r="AL76" s="310"/>
      <c r="AM76" s="310"/>
      <c r="AN76" s="310"/>
      <c r="AO76" s="310"/>
      <c r="AP76" s="310"/>
      <c r="AQ76" s="310"/>
      <c r="AR76" s="310"/>
      <c r="AS76" s="310"/>
      <c r="AT76" s="310"/>
      <c r="AU76" s="310"/>
      <c r="AV76" s="310"/>
      <c r="AW76" s="310"/>
      <c r="AX76" s="310"/>
      <c r="AY76" s="310"/>
      <c r="AZ76" s="310"/>
      <c r="BA76" s="310"/>
      <c r="BB76" s="310"/>
      <c r="BC76" s="310"/>
      <c r="BD76" s="309"/>
      <c r="BE76" s="310"/>
      <c r="BF76" s="310"/>
      <c r="BG76" s="310"/>
      <c r="BH76" s="310"/>
      <c r="BI76" s="310"/>
      <c r="BJ76" s="310"/>
      <c r="BK76" s="310"/>
      <c r="BL76" s="310"/>
      <c r="BM76" s="310"/>
      <c r="BN76" s="310"/>
      <c r="BO76" s="310"/>
      <c r="BP76" s="310"/>
      <c r="BQ76" s="310"/>
      <c r="BR76" s="310"/>
      <c r="BS76" s="310"/>
      <c r="BT76" s="310"/>
      <c r="BU76" s="310"/>
      <c r="BV76" s="310"/>
      <c r="BW76" s="310"/>
      <c r="BX76" s="310"/>
      <c r="BY76" s="310"/>
      <c r="BZ76" s="310"/>
      <c r="CA76" s="310"/>
      <c r="CB76" s="311"/>
      <c r="CC76" s="3"/>
    </row>
    <row r="77" spans="1:81" ht="9.9" customHeight="1" x14ac:dyDescent="0.25">
      <c r="A77" s="69"/>
      <c r="B77" s="69"/>
      <c r="C77" s="366"/>
      <c r="D77" s="367"/>
      <c r="E77" s="371"/>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70"/>
      <c r="AE77" s="212"/>
      <c r="AF77" s="222"/>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4"/>
      <c r="BC77" s="230"/>
      <c r="BD77" s="212"/>
      <c r="BE77" s="222"/>
      <c r="BF77" s="223"/>
      <c r="BG77" s="223"/>
      <c r="BH77" s="223"/>
      <c r="BI77" s="223"/>
      <c r="BJ77" s="223"/>
      <c r="BK77" s="223"/>
      <c r="BL77" s="223"/>
      <c r="BM77" s="223"/>
      <c r="BN77" s="223"/>
      <c r="BO77" s="223"/>
      <c r="BP77" s="223"/>
      <c r="BQ77" s="223"/>
      <c r="BR77" s="223"/>
      <c r="BS77" s="223"/>
      <c r="BT77" s="223"/>
      <c r="BU77" s="223"/>
      <c r="BV77" s="223"/>
      <c r="BW77" s="223"/>
      <c r="BX77" s="223"/>
      <c r="BY77" s="223"/>
      <c r="BZ77" s="223"/>
      <c r="CA77" s="224"/>
      <c r="CB77" s="315"/>
      <c r="CC77" s="3"/>
    </row>
    <row r="78" spans="1:81" ht="9.9" customHeight="1" thickBot="1" x14ac:dyDescent="0.3">
      <c r="A78" s="69"/>
      <c r="B78" s="69"/>
      <c r="C78" s="366"/>
      <c r="D78" s="367"/>
      <c r="E78" s="371"/>
      <c r="F78" s="369"/>
      <c r="G78" s="369"/>
      <c r="H78" s="369"/>
      <c r="I78" s="369"/>
      <c r="J78" s="369"/>
      <c r="K78" s="369"/>
      <c r="L78" s="369"/>
      <c r="M78" s="369"/>
      <c r="N78" s="369"/>
      <c r="O78" s="369"/>
      <c r="P78" s="369"/>
      <c r="Q78" s="369"/>
      <c r="R78" s="369"/>
      <c r="S78" s="369"/>
      <c r="T78" s="369"/>
      <c r="U78" s="369"/>
      <c r="V78" s="369"/>
      <c r="W78" s="369"/>
      <c r="X78" s="369"/>
      <c r="Y78" s="369"/>
      <c r="Z78" s="369"/>
      <c r="AA78" s="369"/>
      <c r="AB78" s="369"/>
      <c r="AC78" s="369"/>
      <c r="AD78" s="370"/>
      <c r="AE78" s="212"/>
      <c r="AF78" s="225"/>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7"/>
      <c r="BC78" s="230"/>
      <c r="BD78" s="212"/>
      <c r="BE78" s="225"/>
      <c r="BF78" s="226"/>
      <c r="BG78" s="226"/>
      <c r="BH78" s="226"/>
      <c r="BI78" s="226"/>
      <c r="BJ78" s="226"/>
      <c r="BK78" s="226"/>
      <c r="BL78" s="226"/>
      <c r="BM78" s="226"/>
      <c r="BN78" s="226"/>
      <c r="BO78" s="226"/>
      <c r="BP78" s="226"/>
      <c r="BQ78" s="226"/>
      <c r="BR78" s="226"/>
      <c r="BS78" s="226"/>
      <c r="BT78" s="226"/>
      <c r="BU78" s="226"/>
      <c r="BV78" s="226"/>
      <c r="BW78" s="226"/>
      <c r="BX78" s="226"/>
      <c r="BY78" s="226"/>
      <c r="BZ78" s="226"/>
      <c r="CA78" s="227"/>
      <c r="CB78" s="315"/>
      <c r="CC78" s="3"/>
    </row>
    <row r="79" spans="1:81" ht="6.75" customHeight="1" x14ac:dyDescent="0.25">
      <c r="A79" s="69"/>
      <c r="B79" s="69"/>
      <c r="C79" s="366"/>
      <c r="D79" s="367"/>
      <c r="E79" s="372"/>
      <c r="F79" s="373"/>
      <c r="G79" s="373"/>
      <c r="H79" s="373"/>
      <c r="I79" s="373"/>
      <c r="J79" s="373"/>
      <c r="K79" s="373"/>
      <c r="L79" s="373"/>
      <c r="M79" s="373"/>
      <c r="N79" s="373"/>
      <c r="O79" s="373"/>
      <c r="P79" s="373"/>
      <c r="Q79" s="373"/>
      <c r="R79" s="373"/>
      <c r="S79" s="373"/>
      <c r="T79" s="373"/>
      <c r="U79" s="373"/>
      <c r="V79" s="373"/>
      <c r="W79" s="373"/>
      <c r="X79" s="373"/>
      <c r="Y79" s="373"/>
      <c r="Z79" s="373"/>
      <c r="AA79" s="373"/>
      <c r="AB79" s="373"/>
      <c r="AC79" s="373"/>
      <c r="AD79" s="374"/>
      <c r="AE79" s="362"/>
      <c r="AF79" s="363"/>
      <c r="AG79" s="363"/>
      <c r="AH79" s="363"/>
      <c r="AI79" s="363"/>
      <c r="AJ79" s="363"/>
      <c r="AK79" s="363"/>
      <c r="AL79" s="363"/>
      <c r="AM79" s="363"/>
      <c r="AN79" s="363"/>
      <c r="AO79" s="363"/>
      <c r="AP79" s="363"/>
      <c r="AQ79" s="363"/>
      <c r="AR79" s="363"/>
      <c r="AS79" s="363"/>
      <c r="AT79" s="363"/>
      <c r="AU79" s="363"/>
      <c r="AV79" s="363"/>
      <c r="AW79" s="363"/>
      <c r="AX79" s="363"/>
      <c r="AY79" s="363"/>
      <c r="AZ79" s="363"/>
      <c r="BA79" s="363"/>
      <c r="BB79" s="363"/>
      <c r="BC79" s="364"/>
      <c r="BD79" s="362"/>
      <c r="BE79" s="363"/>
      <c r="BF79" s="363"/>
      <c r="BG79" s="363"/>
      <c r="BH79" s="363"/>
      <c r="BI79" s="363"/>
      <c r="BJ79" s="363"/>
      <c r="BK79" s="363"/>
      <c r="BL79" s="363"/>
      <c r="BM79" s="363"/>
      <c r="BN79" s="363"/>
      <c r="BO79" s="363"/>
      <c r="BP79" s="363"/>
      <c r="BQ79" s="363"/>
      <c r="BR79" s="363"/>
      <c r="BS79" s="363"/>
      <c r="BT79" s="363"/>
      <c r="BU79" s="363"/>
      <c r="BV79" s="363"/>
      <c r="BW79" s="363"/>
      <c r="BX79" s="363"/>
      <c r="BY79" s="363"/>
      <c r="BZ79" s="363"/>
      <c r="CA79" s="363"/>
      <c r="CB79" s="365"/>
      <c r="CC79" s="3"/>
    </row>
    <row r="80" spans="1:81" ht="3.75" customHeight="1" thickBot="1" x14ac:dyDescent="0.3">
      <c r="A80" s="69"/>
      <c r="B80" s="69"/>
      <c r="C80" s="377" t="s">
        <v>184</v>
      </c>
      <c r="D80" s="378"/>
      <c r="E80" s="368" t="s">
        <v>186</v>
      </c>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70"/>
      <c r="AE80" s="212"/>
      <c r="AF80" s="346"/>
      <c r="AG80" s="346"/>
      <c r="AH80" s="346"/>
      <c r="AI80" s="346"/>
      <c r="AJ80" s="346"/>
      <c r="AK80" s="346"/>
      <c r="AL80" s="346"/>
      <c r="AM80" s="346"/>
      <c r="AN80" s="346"/>
      <c r="AO80" s="346"/>
      <c r="AP80" s="346"/>
      <c r="AQ80" s="346"/>
      <c r="AR80" s="346"/>
      <c r="AS80" s="346"/>
      <c r="AT80" s="346"/>
      <c r="AU80" s="346"/>
      <c r="AV80" s="346"/>
      <c r="AW80" s="346"/>
      <c r="AX80" s="346"/>
      <c r="AY80" s="346"/>
      <c r="AZ80" s="346"/>
      <c r="BA80" s="346"/>
      <c r="BB80" s="346"/>
      <c r="BC80" s="346"/>
      <c r="BD80" s="212"/>
      <c r="BE80" s="346"/>
      <c r="BF80" s="346"/>
      <c r="BG80" s="346"/>
      <c r="BH80" s="346"/>
      <c r="BI80" s="346"/>
      <c r="BJ80" s="346"/>
      <c r="BK80" s="346"/>
      <c r="BL80" s="346"/>
      <c r="BM80" s="346"/>
      <c r="BN80" s="346"/>
      <c r="BO80" s="346"/>
      <c r="BP80" s="346"/>
      <c r="BQ80" s="346"/>
      <c r="BR80" s="346"/>
      <c r="BS80" s="346"/>
      <c r="BT80" s="346"/>
      <c r="BU80" s="346"/>
      <c r="BV80" s="346"/>
      <c r="BW80" s="346"/>
      <c r="BX80" s="346"/>
      <c r="BY80" s="346"/>
      <c r="BZ80" s="346"/>
      <c r="CA80" s="346"/>
      <c r="CB80" s="315"/>
      <c r="CC80" s="3"/>
    </row>
    <row r="81" spans="1:81" ht="9.9" customHeight="1" x14ac:dyDescent="0.25">
      <c r="A81" s="69"/>
      <c r="B81" s="69"/>
      <c r="C81" s="366"/>
      <c r="D81" s="367"/>
      <c r="E81" s="371"/>
      <c r="F81" s="369"/>
      <c r="G81" s="369"/>
      <c r="H81" s="369"/>
      <c r="I81" s="369"/>
      <c r="J81" s="369"/>
      <c r="K81" s="369"/>
      <c r="L81" s="369"/>
      <c r="M81" s="369"/>
      <c r="N81" s="369"/>
      <c r="O81" s="369"/>
      <c r="P81" s="369"/>
      <c r="Q81" s="369"/>
      <c r="R81" s="369"/>
      <c r="S81" s="369"/>
      <c r="T81" s="369"/>
      <c r="U81" s="369"/>
      <c r="V81" s="369"/>
      <c r="W81" s="369"/>
      <c r="X81" s="369"/>
      <c r="Y81" s="369"/>
      <c r="Z81" s="369"/>
      <c r="AA81" s="369"/>
      <c r="AB81" s="369"/>
      <c r="AC81" s="369"/>
      <c r="AD81" s="370"/>
      <c r="AE81" s="212"/>
      <c r="AF81" s="405">
        <f>AF65+AF69-AF73-AF77</f>
        <v>0</v>
      </c>
      <c r="AG81" s="406"/>
      <c r="AH81" s="406"/>
      <c r="AI81" s="406"/>
      <c r="AJ81" s="406"/>
      <c r="AK81" s="406"/>
      <c r="AL81" s="406"/>
      <c r="AM81" s="406"/>
      <c r="AN81" s="406"/>
      <c r="AO81" s="406"/>
      <c r="AP81" s="406"/>
      <c r="AQ81" s="406"/>
      <c r="AR81" s="406"/>
      <c r="AS81" s="406"/>
      <c r="AT81" s="406"/>
      <c r="AU81" s="406"/>
      <c r="AV81" s="406"/>
      <c r="AW81" s="406"/>
      <c r="AX81" s="406"/>
      <c r="AY81" s="406"/>
      <c r="AZ81" s="406"/>
      <c r="BA81" s="406"/>
      <c r="BB81" s="407"/>
      <c r="BC81" s="230"/>
      <c r="BD81" s="212"/>
      <c r="BE81" s="405">
        <f>BE65+BE69-BE73-BE77</f>
        <v>0</v>
      </c>
      <c r="BF81" s="406"/>
      <c r="BG81" s="406"/>
      <c r="BH81" s="406"/>
      <c r="BI81" s="406"/>
      <c r="BJ81" s="406"/>
      <c r="BK81" s="406"/>
      <c r="BL81" s="406"/>
      <c r="BM81" s="406"/>
      <c r="BN81" s="406"/>
      <c r="BO81" s="406"/>
      <c r="BP81" s="406"/>
      <c r="BQ81" s="406"/>
      <c r="BR81" s="406"/>
      <c r="BS81" s="406"/>
      <c r="BT81" s="406"/>
      <c r="BU81" s="406"/>
      <c r="BV81" s="406"/>
      <c r="BW81" s="406"/>
      <c r="BX81" s="406"/>
      <c r="BY81" s="406"/>
      <c r="BZ81" s="406"/>
      <c r="CA81" s="407"/>
      <c r="CB81" s="315"/>
      <c r="CC81" s="3"/>
    </row>
    <row r="82" spans="1:81" ht="9.9" customHeight="1" thickBot="1" x14ac:dyDescent="0.3">
      <c r="A82" s="69"/>
      <c r="B82" s="69"/>
      <c r="C82" s="366"/>
      <c r="D82" s="367"/>
      <c r="E82" s="371"/>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70"/>
      <c r="AE82" s="212"/>
      <c r="AF82" s="408"/>
      <c r="AG82" s="409"/>
      <c r="AH82" s="409"/>
      <c r="AI82" s="409"/>
      <c r="AJ82" s="409"/>
      <c r="AK82" s="409"/>
      <c r="AL82" s="409"/>
      <c r="AM82" s="409"/>
      <c r="AN82" s="409"/>
      <c r="AO82" s="409"/>
      <c r="AP82" s="409"/>
      <c r="AQ82" s="409"/>
      <c r="AR82" s="409"/>
      <c r="AS82" s="409"/>
      <c r="AT82" s="409"/>
      <c r="AU82" s="409"/>
      <c r="AV82" s="409"/>
      <c r="AW82" s="409"/>
      <c r="AX82" s="409"/>
      <c r="AY82" s="409"/>
      <c r="AZ82" s="409"/>
      <c r="BA82" s="409"/>
      <c r="BB82" s="410"/>
      <c r="BC82" s="230"/>
      <c r="BD82" s="212"/>
      <c r="BE82" s="408"/>
      <c r="BF82" s="409"/>
      <c r="BG82" s="409"/>
      <c r="BH82" s="409"/>
      <c r="BI82" s="409"/>
      <c r="BJ82" s="409"/>
      <c r="BK82" s="409"/>
      <c r="BL82" s="409"/>
      <c r="BM82" s="409"/>
      <c r="BN82" s="409"/>
      <c r="BO82" s="409"/>
      <c r="BP82" s="409"/>
      <c r="BQ82" s="409"/>
      <c r="BR82" s="409"/>
      <c r="BS82" s="409"/>
      <c r="BT82" s="409"/>
      <c r="BU82" s="409"/>
      <c r="BV82" s="409"/>
      <c r="BW82" s="409"/>
      <c r="BX82" s="409"/>
      <c r="BY82" s="409"/>
      <c r="BZ82" s="409"/>
      <c r="CA82" s="410"/>
      <c r="CB82" s="315"/>
      <c r="CC82" s="3"/>
    </row>
    <row r="83" spans="1:81" ht="3.75" customHeight="1" thickBot="1" x14ac:dyDescent="0.3">
      <c r="A83" s="69"/>
      <c r="B83" s="69"/>
      <c r="C83" s="379"/>
      <c r="D83" s="380"/>
      <c r="E83" s="389"/>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1"/>
      <c r="AE83" s="121"/>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239"/>
      <c r="BD83" s="121"/>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219"/>
      <c r="CC83" s="3"/>
    </row>
    <row r="84" spans="1:81" ht="5.25" customHeight="1" x14ac:dyDescent="0.25">
      <c r="A84" s="69"/>
      <c r="B84" s="69"/>
      <c r="C84" s="38"/>
      <c r="D84" s="38"/>
      <c r="E84" s="38"/>
      <c r="F84" s="38"/>
      <c r="G84" s="38"/>
      <c r="H84" s="38"/>
      <c r="I84" s="38"/>
      <c r="J84" s="38"/>
      <c r="K84" s="38"/>
      <c r="L84" s="38"/>
      <c r="M84" s="38"/>
      <c r="N84" s="38"/>
      <c r="O84" s="38"/>
      <c r="P84" s="38"/>
      <c r="Q84" s="38"/>
      <c r="R84" s="38"/>
      <c r="S84" s="38"/>
      <c r="T84" s="38"/>
      <c r="U84" s="38"/>
      <c r="V84" s="38"/>
      <c r="W84" s="38"/>
      <c r="X84" s="38"/>
      <c r="Y84" s="38"/>
      <c r="Z84" s="38"/>
      <c r="AA84" s="39"/>
      <c r="AB84" s="39"/>
      <c r="AC84" s="39"/>
      <c r="AD84" s="39"/>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1"/>
      <c r="BZ84" s="31"/>
      <c r="CA84" s="31"/>
      <c r="CB84" s="31"/>
      <c r="CC84" s="32"/>
    </row>
    <row r="85" spans="1:81" ht="5.25" customHeight="1" x14ac:dyDescent="0.25">
      <c r="A85" s="69"/>
      <c r="B85" s="69"/>
      <c r="C85" s="38"/>
      <c r="D85" s="38"/>
      <c r="E85" s="38"/>
      <c r="F85" s="38"/>
      <c r="G85" s="38"/>
      <c r="H85" s="38"/>
      <c r="I85" s="38"/>
      <c r="J85" s="38"/>
      <c r="K85" s="38"/>
      <c r="L85" s="38"/>
      <c r="M85" s="38"/>
      <c r="N85" s="38"/>
      <c r="O85" s="38"/>
      <c r="P85" s="38"/>
      <c r="Q85" s="38"/>
      <c r="R85" s="38"/>
      <c r="S85" s="38"/>
      <c r="T85" s="38"/>
      <c r="U85" s="38"/>
      <c r="V85" s="38"/>
      <c r="W85" s="38"/>
      <c r="X85" s="38"/>
      <c r="Y85" s="38"/>
      <c r="Z85" s="38"/>
      <c r="AA85" s="39"/>
      <c r="AB85" s="39"/>
      <c r="AC85" s="39"/>
      <c r="AD85" s="39"/>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c r="BK85" s="31"/>
      <c r="BL85" s="31"/>
      <c r="BM85" s="31"/>
      <c r="BN85" s="31"/>
      <c r="BO85" s="31"/>
      <c r="BP85" s="31"/>
      <c r="BQ85" s="31"/>
      <c r="BR85" s="31"/>
      <c r="BS85" s="31"/>
      <c r="BT85" s="31"/>
      <c r="BU85" s="31"/>
      <c r="BV85" s="31"/>
      <c r="BW85" s="31"/>
      <c r="BX85" s="31"/>
      <c r="BY85" s="31"/>
      <c r="BZ85" s="31"/>
      <c r="CA85" s="31"/>
      <c r="CB85" s="31"/>
      <c r="CC85" s="3"/>
    </row>
    <row r="86" spans="1:81" ht="9.9" customHeight="1" thickBot="1" x14ac:dyDescent="0.3">
      <c r="A86" s="69"/>
      <c r="B86" s="69"/>
      <c r="C86" s="141" t="s">
        <v>91</v>
      </c>
      <c r="D86" s="141"/>
      <c r="E86" s="141"/>
      <c r="F86" s="141"/>
      <c r="G86" s="141"/>
      <c r="H86" s="141"/>
      <c r="I86" s="141"/>
      <c r="J86" s="141"/>
      <c r="K86" s="141"/>
      <c r="L86" s="141"/>
      <c r="M86" s="141"/>
      <c r="N86" s="141"/>
      <c r="O86" s="141"/>
      <c r="P86" s="141"/>
      <c r="Q86" s="38"/>
      <c r="R86" s="38"/>
      <c r="S86" s="38"/>
      <c r="T86" s="38"/>
      <c r="U86" s="38"/>
      <c r="V86" s="38"/>
      <c r="W86" s="38"/>
      <c r="X86" s="38"/>
      <c r="Y86" s="38"/>
      <c r="Z86" s="38"/>
      <c r="AA86" s="39"/>
      <c r="AB86" s="39"/>
      <c r="AC86" s="39"/>
      <c r="AD86" s="39"/>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31"/>
      <c r="BR86" s="31"/>
      <c r="BS86" s="31"/>
      <c r="BT86" s="31"/>
      <c r="BU86" s="31"/>
      <c r="BV86" s="31"/>
      <c r="BW86" s="31"/>
      <c r="BX86" s="31"/>
      <c r="BY86" s="31"/>
      <c r="BZ86" s="31"/>
      <c r="CA86" s="31"/>
      <c r="CB86" s="31"/>
      <c r="CC86" s="3"/>
    </row>
    <row r="87" spans="1:81" ht="15" customHeight="1" thickBot="1" x14ac:dyDescent="0.3">
      <c r="A87" s="69"/>
      <c r="B87" s="69"/>
      <c r="C87" s="155" t="s">
        <v>46</v>
      </c>
      <c r="D87" s="156"/>
      <c r="E87" s="156"/>
      <c r="F87" s="156"/>
      <c r="G87" s="156"/>
      <c r="H87" s="156"/>
      <c r="I87" s="156"/>
      <c r="J87" s="156"/>
      <c r="K87" s="156"/>
      <c r="L87" s="156"/>
      <c r="M87" s="156"/>
      <c r="N87" s="156"/>
      <c r="O87" s="156"/>
      <c r="P87" s="156"/>
      <c r="Q87" s="156"/>
      <c r="R87" s="156"/>
      <c r="S87" s="156"/>
      <c r="T87" s="156"/>
      <c r="U87" s="156"/>
      <c r="V87" s="156"/>
      <c r="W87" s="15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6"/>
      <c r="BU87" s="156"/>
      <c r="BV87" s="156"/>
      <c r="BW87" s="156"/>
      <c r="BX87" s="156"/>
      <c r="BY87" s="156"/>
      <c r="BZ87" s="156"/>
      <c r="CA87" s="156"/>
      <c r="CB87" s="157"/>
      <c r="CC87" s="3"/>
    </row>
    <row r="88" spans="1:81" ht="3.75" customHeight="1" thickBot="1" x14ac:dyDescent="0.3">
      <c r="A88" s="69"/>
      <c r="B88" s="69"/>
      <c r="C88" s="158" t="s">
        <v>45</v>
      </c>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5"/>
      <c r="AE88" s="309"/>
      <c r="AF88" s="310"/>
      <c r="AG88" s="310"/>
      <c r="AH88" s="310"/>
      <c r="AI88" s="310"/>
      <c r="AJ88" s="310"/>
      <c r="AK88" s="310"/>
      <c r="AL88" s="310"/>
      <c r="AM88" s="310"/>
      <c r="AN88" s="310"/>
      <c r="AO88" s="310"/>
      <c r="AP88" s="310"/>
      <c r="AQ88" s="310"/>
      <c r="AR88" s="310"/>
      <c r="AS88" s="310"/>
      <c r="AT88" s="310"/>
      <c r="AU88" s="310"/>
      <c r="AV88" s="310"/>
      <c r="AW88" s="310"/>
      <c r="AX88" s="310"/>
      <c r="AY88" s="310"/>
      <c r="AZ88" s="310"/>
      <c r="BA88" s="310"/>
      <c r="BB88" s="310"/>
      <c r="BC88" s="310"/>
      <c r="BD88" s="309"/>
      <c r="BE88" s="310"/>
      <c r="BF88" s="310"/>
      <c r="BG88" s="310"/>
      <c r="BH88" s="310"/>
      <c r="BI88" s="310"/>
      <c r="BJ88" s="310"/>
      <c r="BK88" s="310"/>
      <c r="BL88" s="310"/>
      <c r="BM88" s="310"/>
      <c r="BN88" s="310"/>
      <c r="BO88" s="310"/>
      <c r="BP88" s="310"/>
      <c r="BQ88" s="310"/>
      <c r="BR88" s="310"/>
      <c r="BS88" s="310"/>
      <c r="BT88" s="310"/>
      <c r="BU88" s="310"/>
      <c r="BV88" s="310"/>
      <c r="BW88" s="310"/>
      <c r="BX88" s="310"/>
      <c r="BY88" s="310"/>
      <c r="BZ88" s="310"/>
      <c r="CA88" s="310"/>
      <c r="CB88" s="311"/>
      <c r="CC88" s="3"/>
    </row>
    <row r="89" spans="1:81" ht="10.5" customHeight="1" x14ac:dyDescent="0.25">
      <c r="A89" s="69"/>
      <c r="B89" s="69"/>
      <c r="C89" s="159"/>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8"/>
      <c r="AE89" s="212"/>
      <c r="AF89" s="222"/>
      <c r="AG89" s="223"/>
      <c r="AH89" s="223"/>
      <c r="AI89" s="223"/>
      <c r="AJ89" s="223"/>
      <c r="AK89" s="223"/>
      <c r="AL89" s="223"/>
      <c r="AM89" s="223"/>
      <c r="AN89" s="223"/>
      <c r="AO89" s="223"/>
      <c r="AP89" s="223"/>
      <c r="AQ89" s="223"/>
      <c r="AR89" s="223"/>
      <c r="AS89" s="223"/>
      <c r="AT89" s="223"/>
      <c r="AU89" s="223"/>
      <c r="AV89" s="223"/>
      <c r="AW89" s="223"/>
      <c r="AX89" s="223"/>
      <c r="AY89" s="223"/>
      <c r="AZ89" s="223"/>
      <c r="BA89" s="223"/>
      <c r="BB89" s="224"/>
      <c r="BC89" s="230"/>
      <c r="BD89" s="212"/>
      <c r="BE89" s="222"/>
      <c r="BF89" s="223"/>
      <c r="BG89" s="223"/>
      <c r="BH89" s="223"/>
      <c r="BI89" s="223"/>
      <c r="BJ89" s="223"/>
      <c r="BK89" s="223"/>
      <c r="BL89" s="223"/>
      <c r="BM89" s="223"/>
      <c r="BN89" s="223"/>
      <c r="BO89" s="223"/>
      <c r="BP89" s="223"/>
      <c r="BQ89" s="223"/>
      <c r="BR89" s="223"/>
      <c r="BS89" s="223"/>
      <c r="BT89" s="223"/>
      <c r="BU89" s="223"/>
      <c r="BV89" s="223"/>
      <c r="BW89" s="223"/>
      <c r="BX89" s="223"/>
      <c r="BY89" s="223"/>
      <c r="BZ89" s="223"/>
      <c r="CA89" s="224"/>
      <c r="CB89" s="315"/>
      <c r="CC89" s="3"/>
    </row>
    <row r="90" spans="1:81" ht="10.5" customHeight="1" thickBot="1" x14ac:dyDescent="0.3">
      <c r="A90" s="70"/>
      <c r="B90" s="70"/>
      <c r="C90" s="159"/>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8"/>
      <c r="AE90" s="212"/>
      <c r="AF90" s="225"/>
      <c r="AG90" s="226"/>
      <c r="AH90" s="226"/>
      <c r="AI90" s="226"/>
      <c r="AJ90" s="226"/>
      <c r="AK90" s="226"/>
      <c r="AL90" s="226"/>
      <c r="AM90" s="226"/>
      <c r="AN90" s="226"/>
      <c r="AO90" s="226"/>
      <c r="AP90" s="226"/>
      <c r="AQ90" s="226"/>
      <c r="AR90" s="226"/>
      <c r="AS90" s="226"/>
      <c r="AT90" s="226"/>
      <c r="AU90" s="226"/>
      <c r="AV90" s="226"/>
      <c r="AW90" s="226"/>
      <c r="AX90" s="226"/>
      <c r="AY90" s="226"/>
      <c r="AZ90" s="226"/>
      <c r="BA90" s="226"/>
      <c r="BB90" s="227"/>
      <c r="BC90" s="230"/>
      <c r="BD90" s="212"/>
      <c r="BE90" s="225"/>
      <c r="BF90" s="226"/>
      <c r="BG90" s="226"/>
      <c r="BH90" s="226"/>
      <c r="BI90" s="226"/>
      <c r="BJ90" s="226"/>
      <c r="BK90" s="226"/>
      <c r="BL90" s="226"/>
      <c r="BM90" s="226"/>
      <c r="BN90" s="226"/>
      <c r="BO90" s="226"/>
      <c r="BP90" s="226"/>
      <c r="BQ90" s="226"/>
      <c r="BR90" s="226"/>
      <c r="BS90" s="226"/>
      <c r="BT90" s="226"/>
      <c r="BU90" s="226"/>
      <c r="BV90" s="226"/>
      <c r="BW90" s="226"/>
      <c r="BX90" s="226"/>
      <c r="BY90" s="226"/>
      <c r="BZ90" s="226"/>
      <c r="CA90" s="227"/>
      <c r="CB90" s="315"/>
      <c r="CC90" s="3"/>
    </row>
    <row r="91" spans="1:81" ht="3" customHeight="1" thickBot="1" x14ac:dyDescent="0.3">
      <c r="A91" s="70"/>
      <c r="B91" s="70"/>
      <c r="C91" s="160"/>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2"/>
      <c r="AE91" s="121"/>
      <c r="AF91" s="122"/>
      <c r="AG91" s="122"/>
      <c r="AH91" s="122"/>
      <c r="AI91" s="122"/>
      <c r="AJ91" s="122"/>
      <c r="AK91" s="122"/>
      <c r="AL91" s="122"/>
      <c r="AM91" s="122"/>
      <c r="AN91" s="122"/>
      <c r="AO91" s="122"/>
      <c r="AP91" s="122"/>
      <c r="AQ91" s="122"/>
      <c r="AR91" s="122"/>
      <c r="AS91" s="122"/>
      <c r="AT91" s="122"/>
      <c r="AU91" s="122"/>
      <c r="AV91" s="122"/>
      <c r="AW91" s="122"/>
      <c r="AX91" s="122"/>
      <c r="AY91" s="122"/>
      <c r="AZ91" s="122"/>
      <c r="BA91" s="122"/>
      <c r="BB91" s="122"/>
      <c r="BC91" s="239"/>
      <c r="BD91" s="121"/>
      <c r="BE91" s="122"/>
      <c r="BF91" s="122"/>
      <c r="BG91" s="122"/>
      <c r="BH91" s="122"/>
      <c r="BI91" s="122"/>
      <c r="BJ91" s="122"/>
      <c r="BK91" s="122"/>
      <c r="BL91" s="122"/>
      <c r="BM91" s="122"/>
      <c r="BN91" s="122"/>
      <c r="BO91" s="122"/>
      <c r="BP91" s="122"/>
      <c r="BQ91" s="122"/>
      <c r="BR91" s="122"/>
      <c r="BS91" s="122"/>
      <c r="BT91" s="122"/>
      <c r="BU91" s="122"/>
      <c r="BV91" s="122"/>
      <c r="BW91" s="122"/>
      <c r="BX91" s="122"/>
      <c r="BY91" s="122"/>
      <c r="BZ91" s="122"/>
      <c r="CA91" s="122"/>
      <c r="CB91" s="219"/>
      <c r="CC91" s="3"/>
    </row>
    <row r="92" spans="1:81" ht="4.5" customHeight="1" x14ac:dyDescent="0.25">
      <c r="A92" s="69"/>
      <c r="B92" s="69"/>
      <c r="C92" s="38"/>
      <c r="D92" s="38"/>
      <c r="E92" s="38"/>
      <c r="F92" s="38"/>
      <c r="G92" s="38"/>
      <c r="H92" s="38"/>
      <c r="I92" s="38"/>
      <c r="J92" s="38"/>
      <c r="K92" s="38"/>
      <c r="L92" s="38"/>
      <c r="M92" s="38"/>
      <c r="N92" s="38"/>
      <c r="O92" s="38"/>
      <c r="P92" s="38"/>
      <c r="Q92" s="38"/>
      <c r="R92" s="38"/>
      <c r="S92" s="38"/>
      <c r="T92" s="38"/>
      <c r="U92" s="38"/>
      <c r="V92" s="38"/>
      <c r="W92" s="38"/>
      <c r="X92" s="38"/>
      <c r="Y92" s="38"/>
      <c r="Z92" s="38"/>
      <c r="AA92" s="39"/>
      <c r="AB92" s="39"/>
      <c r="AC92" s="39"/>
      <c r="AD92" s="39"/>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
    </row>
    <row r="93" spans="1:81" ht="13.8" thickBot="1" x14ac:dyDescent="0.3">
      <c r="A93" s="69"/>
      <c r="B93" s="69"/>
      <c r="C93" s="141" t="s">
        <v>92</v>
      </c>
      <c r="D93" s="141"/>
      <c r="E93" s="141"/>
      <c r="F93" s="141"/>
      <c r="G93" s="141"/>
      <c r="H93" s="141"/>
      <c r="I93" s="141"/>
      <c r="J93" s="141"/>
      <c r="K93" s="141"/>
      <c r="L93" s="141"/>
      <c r="M93" s="141"/>
      <c r="N93" s="141"/>
      <c r="O93" s="141"/>
      <c r="P93" s="141"/>
      <c r="Q93" s="38"/>
      <c r="R93" s="38"/>
      <c r="S93" s="38"/>
      <c r="T93" s="38"/>
      <c r="U93" s="38"/>
      <c r="V93" s="38"/>
      <c r="W93" s="38"/>
      <c r="X93" s="38"/>
      <c r="Y93" s="38"/>
      <c r="Z93" s="38"/>
      <c r="AA93" s="39"/>
      <c r="AB93" s="39"/>
      <c r="AC93" s="39"/>
      <c r="AD93" s="39"/>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
    </row>
    <row r="94" spans="1:81" ht="13.8" thickBot="1" x14ac:dyDescent="0.3">
      <c r="A94" s="70"/>
      <c r="B94" s="70"/>
      <c r="C94" s="155" t="s">
        <v>48</v>
      </c>
      <c r="D94" s="156"/>
      <c r="E94" s="156"/>
      <c r="F94" s="156"/>
      <c r="G94" s="156"/>
      <c r="H94" s="156"/>
      <c r="I94" s="156"/>
      <c r="J94" s="156"/>
      <c r="K94" s="156"/>
      <c r="L94" s="156"/>
      <c r="M94" s="156"/>
      <c r="N94" s="156"/>
      <c r="O94" s="156"/>
      <c r="P94" s="156"/>
      <c r="Q94" s="156"/>
      <c r="R94" s="156"/>
      <c r="S94" s="156"/>
      <c r="T94" s="156"/>
      <c r="U94" s="156"/>
      <c r="V94" s="156"/>
      <c r="W94" s="156"/>
      <c r="X94" s="156"/>
      <c r="Y94" s="156"/>
      <c r="Z94" s="156"/>
      <c r="AA94" s="156"/>
      <c r="AB94" s="156"/>
      <c r="AC94" s="156"/>
      <c r="AD94" s="156"/>
      <c r="AE94" s="156"/>
      <c r="AF94" s="156"/>
      <c r="AG94" s="156"/>
      <c r="AH94" s="156"/>
      <c r="AI94" s="156"/>
      <c r="AJ94" s="156"/>
      <c r="AK94" s="156"/>
      <c r="AL94" s="156"/>
      <c r="AM94" s="156"/>
      <c r="AN94" s="156"/>
      <c r="AO94" s="156"/>
      <c r="AP94" s="156"/>
      <c r="AQ94" s="156"/>
      <c r="AR94" s="156"/>
      <c r="AS94" s="156"/>
      <c r="AT94" s="156"/>
      <c r="AU94" s="156"/>
      <c r="AV94" s="156"/>
      <c r="AW94" s="156"/>
      <c r="AX94" s="156"/>
      <c r="AY94" s="156"/>
      <c r="AZ94" s="156"/>
      <c r="BA94" s="156"/>
      <c r="BB94" s="156"/>
      <c r="BC94" s="156"/>
      <c r="BD94" s="156"/>
      <c r="BE94" s="156"/>
      <c r="BF94" s="156"/>
      <c r="BG94" s="156"/>
      <c r="BH94" s="156"/>
      <c r="BI94" s="156"/>
      <c r="BJ94" s="156"/>
      <c r="BK94" s="156"/>
      <c r="BL94" s="156"/>
      <c r="BM94" s="156"/>
      <c r="BN94" s="156"/>
      <c r="BO94" s="156"/>
      <c r="BP94" s="156"/>
      <c r="BQ94" s="156"/>
      <c r="BR94" s="156"/>
      <c r="BS94" s="156"/>
      <c r="BT94" s="156"/>
      <c r="BU94" s="156"/>
      <c r="BV94" s="156"/>
      <c r="BW94" s="156"/>
      <c r="BX94" s="156"/>
      <c r="BY94" s="156"/>
      <c r="BZ94" s="156"/>
      <c r="CA94" s="156"/>
      <c r="CB94" s="157"/>
      <c r="CC94" s="3"/>
    </row>
    <row r="95" spans="1:81" ht="42" customHeight="1" thickBot="1" x14ac:dyDescent="0.3">
      <c r="A95" s="70"/>
      <c r="B95" s="70"/>
      <c r="C95" s="158" t="s">
        <v>155</v>
      </c>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125"/>
      <c r="AE95" s="309"/>
      <c r="AF95" s="310"/>
      <c r="AG95" s="310"/>
      <c r="AH95" s="310"/>
      <c r="AI95" s="310"/>
      <c r="AJ95" s="310"/>
      <c r="AK95" s="310"/>
      <c r="AL95" s="310"/>
      <c r="AM95" s="310"/>
      <c r="AN95" s="310"/>
      <c r="AO95" s="310"/>
      <c r="AP95" s="310"/>
      <c r="AQ95" s="310"/>
      <c r="AR95" s="310"/>
      <c r="AS95" s="310"/>
      <c r="AT95" s="310"/>
      <c r="AU95" s="310"/>
      <c r="AV95" s="310"/>
      <c r="AW95" s="310"/>
      <c r="AX95" s="310"/>
      <c r="AY95" s="310"/>
      <c r="AZ95" s="310"/>
      <c r="BA95" s="310"/>
      <c r="BB95" s="310"/>
      <c r="BC95" s="310"/>
      <c r="BD95" s="309"/>
      <c r="BE95" s="310"/>
      <c r="BF95" s="310"/>
      <c r="BG95" s="310"/>
      <c r="BH95" s="310"/>
      <c r="BI95" s="310"/>
      <c r="BJ95" s="310"/>
      <c r="BK95" s="310"/>
      <c r="BL95" s="310"/>
      <c r="BM95" s="310"/>
      <c r="BN95" s="310"/>
      <c r="BO95" s="310"/>
      <c r="BP95" s="310"/>
      <c r="BQ95" s="310"/>
      <c r="BR95" s="310"/>
      <c r="BS95" s="310"/>
      <c r="BT95" s="310"/>
      <c r="BU95" s="310"/>
      <c r="BV95" s="310"/>
      <c r="BW95" s="310"/>
      <c r="BX95" s="310"/>
      <c r="BY95" s="310"/>
      <c r="BZ95" s="310"/>
      <c r="CA95" s="310"/>
      <c r="CB95" s="311"/>
      <c r="CC95" s="3"/>
    </row>
    <row r="96" spans="1:81" ht="9.9" customHeight="1" x14ac:dyDescent="0.25">
      <c r="A96" s="71"/>
      <c r="B96" s="71"/>
      <c r="C96" s="159"/>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8"/>
      <c r="AE96" s="212"/>
      <c r="AF96" s="222"/>
      <c r="AG96" s="223"/>
      <c r="AH96" s="223"/>
      <c r="AI96" s="223"/>
      <c r="AJ96" s="223"/>
      <c r="AK96" s="223"/>
      <c r="AL96" s="223"/>
      <c r="AM96" s="223"/>
      <c r="AN96" s="223"/>
      <c r="AO96" s="223"/>
      <c r="AP96" s="223"/>
      <c r="AQ96" s="223"/>
      <c r="AR96" s="223"/>
      <c r="AS96" s="223"/>
      <c r="AT96" s="223"/>
      <c r="AU96" s="223"/>
      <c r="AV96" s="223"/>
      <c r="AW96" s="223"/>
      <c r="AX96" s="223"/>
      <c r="AY96" s="223"/>
      <c r="AZ96" s="223"/>
      <c r="BA96" s="223"/>
      <c r="BB96" s="223"/>
      <c r="BC96" s="223"/>
      <c r="BD96" s="223"/>
      <c r="BE96" s="223"/>
      <c r="BF96" s="223"/>
      <c r="BG96" s="223"/>
      <c r="BH96" s="223"/>
      <c r="BI96" s="223"/>
      <c r="BJ96" s="223"/>
      <c r="BK96" s="223"/>
      <c r="BL96" s="223"/>
      <c r="BM96" s="223"/>
      <c r="BN96" s="223"/>
      <c r="BO96" s="223"/>
      <c r="BP96" s="223"/>
      <c r="BQ96" s="223"/>
      <c r="BR96" s="223"/>
      <c r="BS96" s="223"/>
      <c r="BT96" s="223"/>
      <c r="BU96" s="223"/>
      <c r="BV96" s="223"/>
      <c r="BW96" s="223"/>
      <c r="BX96" s="223"/>
      <c r="BY96" s="223"/>
      <c r="BZ96" s="223"/>
      <c r="CA96" s="224"/>
      <c r="CB96" s="315"/>
    </row>
    <row r="97" spans="1:83" ht="9.9" customHeight="1" thickBot="1" x14ac:dyDescent="0.3">
      <c r="A97" s="71"/>
      <c r="B97" s="71"/>
      <c r="C97" s="159"/>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8"/>
      <c r="AE97" s="212"/>
      <c r="AF97" s="225"/>
      <c r="AG97" s="226"/>
      <c r="AH97" s="226"/>
      <c r="AI97" s="226"/>
      <c r="AJ97" s="226"/>
      <c r="AK97" s="226"/>
      <c r="AL97" s="226"/>
      <c r="AM97" s="226"/>
      <c r="AN97" s="226"/>
      <c r="AO97" s="226"/>
      <c r="AP97" s="226"/>
      <c r="AQ97" s="226"/>
      <c r="AR97" s="226"/>
      <c r="AS97" s="226"/>
      <c r="AT97" s="226"/>
      <c r="AU97" s="226"/>
      <c r="AV97" s="226"/>
      <c r="AW97" s="226"/>
      <c r="AX97" s="226"/>
      <c r="AY97" s="226"/>
      <c r="AZ97" s="226"/>
      <c r="BA97" s="226"/>
      <c r="BB97" s="226"/>
      <c r="BC97" s="226"/>
      <c r="BD97" s="226"/>
      <c r="BE97" s="226"/>
      <c r="BF97" s="226"/>
      <c r="BG97" s="226"/>
      <c r="BH97" s="226"/>
      <c r="BI97" s="226"/>
      <c r="BJ97" s="226"/>
      <c r="BK97" s="226"/>
      <c r="BL97" s="226"/>
      <c r="BM97" s="226"/>
      <c r="BN97" s="226"/>
      <c r="BO97" s="226"/>
      <c r="BP97" s="226"/>
      <c r="BQ97" s="226"/>
      <c r="BR97" s="226"/>
      <c r="BS97" s="226"/>
      <c r="BT97" s="226"/>
      <c r="BU97" s="226"/>
      <c r="BV97" s="226"/>
      <c r="BW97" s="226"/>
      <c r="BX97" s="226"/>
      <c r="BY97" s="226"/>
      <c r="BZ97" s="226"/>
      <c r="CA97" s="227"/>
      <c r="CB97" s="315"/>
    </row>
    <row r="98" spans="1:83" ht="88.5" customHeight="1" thickBot="1" x14ac:dyDescent="0.3">
      <c r="A98" s="72"/>
      <c r="B98" s="72"/>
      <c r="C98" s="160"/>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2"/>
      <c r="AE98" s="121"/>
      <c r="AF98" s="122"/>
      <c r="AG98" s="122"/>
      <c r="AH98" s="122"/>
      <c r="AI98" s="122"/>
      <c r="AJ98" s="122"/>
      <c r="AK98" s="122"/>
      <c r="AL98" s="122"/>
      <c r="AM98" s="122"/>
      <c r="AN98" s="122"/>
      <c r="AO98" s="122"/>
      <c r="AP98" s="122"/>
      <c r="AQ98" s="122"/>
      <c r="AR98" s="122"/>
      <c r="AS98" s="122"/>
      <c r="AT98" s="122"/>
      <c r="AU98" s="122"/>
      <c r="AV98" s="122"/>
      <c r="AW98" s="122"/>
      <c r="AX98" s="122"/>
      <c r="AY98" s="122"/>
      <c r="AZ98" s="122"/>
      <c r="BA98" s="122"/>
      <c r="BB98" s="122"/>
      <c r="BC98" s="239"/>
      <c r="BD98" s="121"/>
      <c r="BE98" s="122"/>
      <c r="BF98" s="122"/>
      <c r="BG98" s="122"/>
      <c r="BH98" s="122"/>
      <c r="BI98" s="122"/>
      <c r="BJ98" s="122"/>
      <c r="BK98" s="122"/>
      <c r="BL98" s="122"/>
      <c r="BM98" s="122"/>
      <c r="BN98" s="122"/>
      <c r="BO98" s="122"/>
      <c r="BP98" s="122"/>
      <c r="BQ98" s="122"/>
      <c r="BR98" s="122"/>
      <c r="BS98" s="122"/>
      <c r="BT98" s="122"/>
      <c r="BU98" s="122"/>
      <c r="BV98" s="122"/>
      <c r="BW98" s="122"/>
      <c r="BX98" s="122"/>
      <c r="BY98" s="122"/>
      <c r="BZ98" s="122"/>
      <c r="CA98" s="122"/>
      <c r="CB98" s="219"/>
      <c r="CC98" s="72"/>
      <c r="CD98" s="72"/>
    </row>
    <row r="99" spans="1:83" x14ac:dyDescent="0.25">
      <c r="A99" s="72"/>
      <c r="B99" s="72"/>
      <c r="C99" s="38"/>
      <c r="D99" s="38"/>
      <c r="E99" s="38"/>
      <c r="F99" s="38"/>
      <c r="G99" s="38"/>
      <c r="H99" s="38"/>
      <c r="I99" s="38"/>
      <c r="J99" s="38"/>
      <c r="K99" s="38"/>
      <c r="L99" s="38"/>
      <c r="M99" s="38"/>
      <c r="N99" s="38"/>
      <c r="O99" s="38"/>
      <c r="P99" s="38"/>
      <c r="Q99" s="38"/>
      <c r="R99" s="38"/>
      <c r="S99" s="38"/>
      <c r="T99" s="38"/>
      <c r="U99" s="38"/>
      <c r="V99" s="38"/>
      <c r="W99" s="38"/>
      <c r="X99" s="38"/>
      <c r="Y99" s="38"/>
      <c r="Z99" s="38"/>
      <c r="AA99" s="39"/>
      <c r="AB99" s="39"/>
      <c r="AC99" s="39"/>
      <c r="AD99" s="39"/>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72"/>
      <c r="CD99" s="72"/>
    </row>
    <row r="100" spans="1:83" ht="13.8" thickBot="1" x14ac:dyDescent="0.3">
      <c r="A100" s="72"/>
      <c r="B100" s="72"/>
      <c r="C100" s="141" t="s">
        <v>93</v>
      </c>
      <c r="D100" s="141"/>
      <c r="E100" s="141"/>
      <c r="F100" s="141"/>
      <c r="G100" s="141"/>
      <c r="H100" s="141"/>
      <c r="I100" s="141"/>
      <c r="J100" s="141"/>
      <c r="K100" s="141"/>
      <c r="L100" s="141"/>
      <c r="M100" s="141"/>
      <c r="N100" s="141"/>
      <c r="O100" s="141"/>
      <c r="P100" s="141"/>
      <c r="Q100" s="38"/>
      <c r="R100" s="38"/>
      <c r="S100" s="38"/>
      <c r="T100" s="38"/>
      <c r="U100" s="38"/>
      <c r="V100" s="38"/>
      <c r="W100" s="38"/>
      <c r="X100" s="38"/>
      <c r="Y100" s="38"/>
      <c r="Z100" s="38"/>
      <c r="AA100" s="39"/>
      <c r="AB100" s="39"/>
      <c r="AC100" s="39"/>
      <c r="AD100" s="39"/>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72"/>
      <c r="CD100" s="72"/>
    </row>
    <row r="101" spans="1:83" ht="13.8" thickBot="1" x14ac:dyDescent="0.3">
      <c r="A101" s="72"/>
      <c r="B101" s="72"/>
      <c r="C101" s="348" t="s">
        <v>88</v>
      </c>
      <c r="D101" s="349"/>
      <c r="E101" s="349"/>
      <c r="F101" s="349"/>
      <c r="G101" s="349"/>
      <c r="H101" s="349"/>
      <c r="I101" s="349"/>
      <c r="J101" s="349"/>
      <c r="K101" s="349"/>
      <c r="L101" s="349"/>
      <c r="M101" s="349"/>
      <c r="N101" s="349"/>
      <c r="O101" s="349"/>
      <c r="P101" s="349"/>
      <c r="Q101" s="349"/>
      <c r="R101" s="349"/>
      <c r="S101" s="349"/>
      <c r="T101" s="349"/>
      <c r="U101" s="349"/>
      <c r="V101" s="349"/>
      <c r="W101" s="349"/>
      <c r="X101" s="349"/>
      <c r="Y101" s="349"/>
      <c r="Z101" s="349"/>
      <c r="AA101" s="349"/>
      <c r="AB101" s="349"/>
      <c r="AC101" s="349"/>
      <c r="AD101" s="349"/>
      <c r="AE101" s="349"/>
      <c r="AF101" s="349"/>
      <c r="AG101" s="349"/>
      <c r="AH101" s="349"/>
      <c r="AI101" s="349"/>
      <c r="AJ101" s="349"/>
      <c r="AK101" s="349"/>
      <c r="AL101" s="349"/>
      <c r="AM101" s="349"/>
      <c r="AN101" s="349"/>
      <c r="AO101" s="349"/>
      <c r="AP101" s="349"/>
      <c r="AQ101" s="349"/>
      <c r="AR101" s="349"/>
      <c r="AS101" s="349"/>
      <c r="AT101" s="349"/>
      <c r="AU101" s="349"/>
      <c r="AV101" s="349"/>
      <c r="AW101" s="349"/>
      <c r="AX101" s="349"/>
      <c r="AY101" s="349"/>
      <c r="AZ101" s="349"/>
      <c r="BA101" s="349"/>
      <c r="BB101" s="349"/>
      <c r="BC101" s="349"/>
      <c r="BD101" s="349"/>
      <c r="BE101" s="349"/>
      <c r="BF101" s="349"/>
      <c r="BG101" s="349"/>
      <c r="BH101" s="349"/>
      <c r="BI101" s="349"/>
      <c r="BJ101" s="349"/>
      <c r="BK101" s="349"/>
      <c r="BL101" s="349"/>
      <c r="BM101" s="349"/>
      <c r="BN101" s="349"/>
      <c r="BO101" s="349"/>
      <c r="BP101" s="349"/>
      <c r="BQ101" s="349"/>
      <c r="BR101" s="349"/>
      <c r="BS101" s="349"/>
      <c r="BT101" s="349"/>
      <c r="BU101" s="349"/>
      <c r="BV101" s="349"/>
      <c r="BW101" s="349"/>
      <c r="BX101" s="349"/>
      <c r="BY101" s="349"/>
      <c r="BZ101" s="349"/>
      <c r="CA101" s="349"/>
      <c r="CB101" s="361"/>
      <c r="CC101" s="72"/>
      <c r="CD101" s="72"/>
    </row>
    <row r="102" spans="1:83" ht="13.8" thickBot="1" x14ac:dyDescent="0.3">
      <c r="A102" s="72"/>
      <c r="B102" s="72"/>
      <c r="C102" s="158" t="s">
        <v>54</v>
      </c>
      <c r="D102" s="124"/>
      <c r="E102" s="124"/>
      <c r="F102" s="124"/>
      <c r="G102" s="124"/>
      <c r="H102" s="124"/>
      <c r="I102" s="124"/>
      <c r="J102" s="124"/>
      <c r="K102" s="124"/>
      <c r="L102" s="124"/>
      <c r="M102" s="124"/>
      <c r="N102" s="124"/>
      <c r="O102" s="124"/>
      <c r="P102" s="124"/>
      <c r="Q102" s="124"/>
      <c r="R102" s="124"/>
      <c r="S102" s="124"/>
      <c r="T102" s="124"/>
      <c r="U102" s="124"/>
      <c r="V102" s="124"/>
      <c r="W102" s="124"/>
      <c r="X102" s="124"/>
      <c r="Y102" s="124"/>
      <c r="Z102" s="124"/>
      <c r="AA102" s="124"/>
      <c r="AB102" s="124"/>
      <c r="AC102" s="124"/>
      <c r="AD102" s="125"/>
      <c r="AE102" s="305"/>
      <c r="AF102" s="306"/>
      <c r="AG102" s="306"/>
      <c r="AH102" s="306"/>
      <c r="AI102" s="306"/>
      <c r="AJ102" s="306"/>
      <c r="AK102" s="306"/>
      <c r="AL102" s="306"/>
      <c r="AM102" s="306"/>
      <c r="AN102" s="306"/>
      <c r="AO102" s="306"/>
      <c r="AP102" s="306"/>
      <c r="AQ102" s="306"/>
      <c r="AR102" s="306"/>
      <c r="AS102" s="306"/>
      <c r="AT102" s="306"/>
      <c r="AU102" s="306"/>
      <c r="AV102" s="306"/>
      <c r="AW102" s="306"/>
      <c r="AX102" s="306"/>
      <c r="AY102" s="306"/>
      <c r="AZ102" s="306"/>
      <c r="BA102" s="306"/>
      <c r="BB102" s="306"/>
      <c r="BC102" s="306"/>
      <c r="BD102" s="306"/>
      <c r="BE102" s="339"/>
      <c r="BF102" s="339"/>
      <c r="BG102" s="339"/>
      <c r="BH102" s="339"/>
      <c r="BI102" s="339"/>
      <c r="BJ102" s="339"/>
      <c r="BK102" s="339"/>
      <c r="BL102" s="339"/>
      <c r="BM102" s="339"/>
      <c r="BN102" s="339"/>
      <c r="BO102" s="339"/>
      <c r="BP102" s="339"/>
      <c r="BQ102" s="339"/>
      <c r="BR102" s="339"/>
      <c r="BS102" s="339"/>
      <c r="BT102" s="339"/>
      <c r="BU102" s="339"/>
      <c r="BV102" s="339"/>
      <c r="BW102" s="339"/>
      <c r="BX102" s="339"/>
      <c r="BY102" s="339"/>
      <c r="BZ102" s="339"/>
      <c r="CA102" s="339"/>
      <c r="CB102" s="340"/>
      <c r="CC102" s="72"/>
      <c r="CD102" s="72"/>
    </row>
    <row r="103" spans="1:83" ht="6" customHeight="1" x14ac:dyDescent="0.25">
      <c r="A103" s="72"/>
      <c r="B103" s="72"/>
      <c r="C103" s="159"/>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8"/>
      <c r="AE103" s="73"/>
      <c r="AF103" s="222"/>
      <c r="AG103" s="223"/>
      <c r="AH103" s="223"/>
      <c r="AI103" s="223"/>
      <c r="AJ103" s="223"/>
      <c r="AK103" s="223"/>
      <c r="AL103" s="223"/>
      <c r="AM103" s="223"/>
      <c r="AN103" s="223"/>
      <c r="AO103" s="223"/>
      <c r="AP103" s="223"/>
      <c r="AQ103" s="223"/>
      <c r="AR103" s="223"/>
      <c r="AS103" s="223"/>
      <c r="AT103" s="223"/>
      <c r="AU103" s="223"/>
      <c r="AV103" s="223"/>
      <c r="AW103" s="223"/>
      <c r="AX103" s="223"/>
      <c r="AY103" s="223"/>
      <c r="AZ103" s="223"/>
      <c r="BA103" s="223"/>
      <c r="BB103" s="223"/>
      <c r="BC103" s="223"/>
      <c r="BD103" s="223"/>
      <c r="BE103" s="223"/>
      <c r="BF103" s="223"/>
      <c r="BG103" s="223"/>
      <c r="BH103" s="223"/>
      <c r="BI103" s="223"/>
      <c r="BJ103" s="223"/>
      <c r="BK103" s="223"/>
      <c r="BL103" s="223"/>
      <c r="BM103" s="223"/>
      <c r="BN103" s="223"/>
      <c r="BO103" s="223"/>
      <c r="BP103" s="223"/>
      <c r="BQ103" s="223"/>
      <c r="BR103" s="223"/>
      <c r="BS103" s="223"/>
      <c r="BT103" s="223"/>
      <c r="BU103" s="223"/>
      <c r="BV103" s="223"/>
      <c r="BW103" s="223"/>
      <c r="BX103" s="223"/>
      <c r="BY103" s="223"/>
      <c r="BZ103" s="223"/>
      <c r="CA103" s="224"/>
      <c r="CB103" s="74"/>
      <c r="CC103" s="72"/>
      <c r="CD103" s="72"/>
    </row>
    <row r="104" spans="1:83" ht="13.8" thickBot="1" x14ac:dyDescent="0.3">
      <c r="A104" s="72"/>
      <c r="B104" s="72"/>
      <c r="C104" s="159"/>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8"/>
      <c r="AE104" s="73"/>
      <c r="AF104" s="225"/>
      <c r="AG104" s="226"/>
      <c r="AH104" s="226"/>
      <c r="AI104" s="226"/>
      <c r="AJ104" s="226"/>
      <c r="AK104" s="226"/>
      <c r="AL104" s="226"/>
      <c r="AM104" s="226"/>
      <c r="AN104" s="226"/>
      <c r="AO104" s="226"/>
      <c r="AP104" s="226"/>
      <c r="AQ104" s="226"/>
      <c r="AR104" s="226"/>
      <c r="AS104" s="226"/>
      <c r="AT104" s="226"/>
      <c r="AU104" s="226"/>
      <c r="AV104" s="226"/>
      <c r="AW104" s="226"/>
      <c r="AX104" s="226"/>
      <c r="AY104" s="226"/>
      <c r="AZ104" s="226"/>
      <c r="BA104" s="226"/>
      <c r="BB104" s="226"/>
      <c r="BC104" s="226"/>
      <c r="BD104" s="226"/>
      <c r="BE104" s="226"/>
      <c r="BF104" s="226"/>
      <c r="BG104" s="226"/>
      <c r="BH104" s="226"/>
      <c r="BI104" s="226"/>
      <c r="BJ104" s="226"/>
      <c r="BK104" s="226"/>
      <c r="BL104" s="226"/>
      <c r="BM104" s="226"/>
      <c r="BN104" s="226"/>
      <c r="BO104" s="226"/>
      <c r="BP104" s="226"/>
      <c r="BQ104" s="226"/>
      <c r="BR104" s="226"/>
      <c r="BS104" s="226"/>
      <c r="BT104" s="226"/>
      <c r="BU104" s="226"/>
      <c r="BV104" s="226"/>
      <c r="BW104" s="226"/>
      <c r="BX104" s="226"/>
      <c r="BY104" s="226"/>
      <c r="BZ104" s="226"/>
      <c r="CA104" s="227"/>
      <c r="CB104" s="74"/>
      <c r="CC104" s="72"/>
      <c r="CD104" s="72"/>
    </row>
    <row r="105" spans="1:83" ht="13.8" thickBot="1" x14ac:dyDescent="0.3">
      <c r="A105" s="72"/>
      <c r="B105" s="72"/>
      <c r="C105" s="160"/>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2"/>
      <c r="AE105" s="307"/>
      <c r="AF105" s="308"/>
      <c r="AG105" s="308"/>
      <c r="AH105" s="308"/>
      <c r="AI105" s="308"/>
      <c r="AJ105" s="308"/>
      <c r="AK105" s="308"/>
      <c r="AL105" s="308"/>
      <c r="AM105" s="308"/>
      <c r="AN105" s="308"/>
      <c r="AO105" s="308"/>
      <c r="AP105" s="308"/>
      <c r="AQ105" s="308"/>
      <c r="AR105" s="308"/>
      <c r="AS105" s="308"/>
      <c r="AT105" s="308"/>
      <c r="AU105" s="308"/>
      <c r="AV105" s="308"/>
      <c r="AW105" s="308"/>
      <c r="AX105" s="308"/>
      <c r="AY105" s="308"/>
      <c r="AZ105" s="308"/>
      <c r="BA105" s="308"/>
      <c r="BB105" s="308"/>
      <c r="BC105" s="308"/>
      <c r="BD105" s="308"/>
      <c r="BE105" s="341"/>
      <c r="BF105" s="341"/>
      <c r="BG105" s="341"/>
      <c r="BH105" s="341"/>
      <c r="BI105" s="341"/>
      <c r="BJ105" s="341"/>
      <c r="BK105" s="341"/>
      <c r="BL105" s="341"/>
      <c r="BM105" s="341"/>
      <c r="BN105" s="341"/>
      <c r="BO105" s="341"/>
      <c r="BP105" s="341"/>
      <c r="BQ105" s="341"/>
      <c r="BR105" s="341"/>
      <c r="BS105" s="341"/>
      <c r="BT105" s="341"/>
      <c r="BU105" s="341"/>
      <c r="BV105" s="341"/>
      <c r="BW105" s="341"/>
      <c r="BX105" s="341"/>
      <c r="BY105" s="341"/>
      <c r="BZ105" s="341"/>
      <c r="CA105" s="341"/>
      <c r="CB105" s="342"/>
      <c r="CC105" s="72"/>
      <c r="CD105" s="72"/>
    </row>
    <row r="106" spans="1:83" x14ac:dyDescent="0.25">
      <c r="A106" s="72"/>
      <c r="B106" s="72"/>
      <c r="C106" s="146"/>
      <c r="D106" s="146"/>
      <c r="E106" s="146"/>
      <c r="F106" s="146"/>
      <c r="G106" s="146"/>
      <c r="H106" s="146"/>
      <c r="I106" s="146"/>
      <c r="J106" s="146"/>
      <c r="K106" s="146"/>
      <c r="L106" s="146"/>
      <c r="M106" s="146"/>
      <c r="N106" s="146"/>
      <c r="O106" s="146"/>
      <c r="P106" s="146"/>
      <c r="Q106" s="29"/>
      <c r="R106" s="29"/>
      <c r="S106" s="29"/>
      <c r="T106" s="29"/>
      <c r="U106" s="29"/>
      <c r="V106" s="29"/>
      <c r="W106" s="29"/>
      <c r="X106" s="29"/>
      <c r="Y106" s="29"/>
      <c r="Z106" s="29"/>
      <c r="AA106" s="29"/>
      <c r="AB106" s="30"/>
      <c r="AC106" s="30"/>
      <c r="AD106" s="30"/>
      <c r="AE106" s="30"/>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31"/>
      <c r="BU106" s="31"/>
      <c r="BV106" s="31"/>
      <c r="BW106" s="31"/>
      <c r="BX106" s="31"/>
      <c r="BY106" s="31"/>
      <c r="BZ106" s="3"/>
      <c r="CA106" s="31"/>
      <c r="CB106" s="31"/>
      <c r="CC106" s="72"/>
      <c r="CD106" s="72"/>
    </row>
    <row r="107" spans="1:83" ht="13.8" thickBot="1" x14ac:dyDescent="0.3">
      <c r="A107" s="72"/>
      <c r="B107" s="72"/>
      <c r="C107" s="195" t="s">
        <v>124</v>
      </c>
      <c r="D107" s="195"/>
      <c r="E107" s="195"/>
      <c r="F107" s="195"/>
      <c r="G107" s="195"/>
      <c r="H107" s="195"/>
      <c r="I107" s="195"/>
      <c r="J107" s="195"/>
      <c r="K107" s="195"/>
      <c r="L107" s="195"/>
      <c r="M107" s="195"/>
      <c r="N107" s="195"/>
      <c r="O107" s="195"/>
      <c r="P107" s="195"/>
      <c r="Q107" s="27"/>
      <c r="R107" s="38"/>
      <c r="S107" s="38"/>
      <c r="T107" s="38"/>
      <c r="U107" s="38"/>
      <c r="V107" s="38"/>
      <c r="W107" s="38"/>
      <c r="X107" s="38"/>
      <c r="Y107" s="38"/>
      <c r="Z107" s="38"/>
      <c r="AA107" s="38"/>
      <c r="AB107" s="39"/>
      <c r="AC107" s="39"/>
      <c r="AD107" s="39"/>
      <c r="AE107" s="39"/>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31"/>
      <c r="BU107" s="31"/>
      <c r="BV107" s="31"/>
      <c r="BW107" s="31"/>
      <c r="BX107" s="31"/>
      <c r="BY107" s="31"/>
      <c r="BZ107" s="3"/>
      <c r="CA107" s="31"/>
      <c r="CB107" s="31"/>
      <c r="CC107" s="72"/>
      <c r="CD107" s="72"/>
    </row>
    <row r="108" spans="1:83" ht="13.5" customHeight="1" thickBot="1" x14ac:dyDescent="0.3">
      <c r="A108" s="72"/>
      <c r="B108" s="72"/>
      <c r="C108" s="155" t="s">
        <v>123</v>
      </c>
      <c r="D108" s="156"/>
      <c r="E108" s="156"/>
      <c r="F108" s="156"/>
      <c r="G108" s="156"/>
      <c r="H108" s="156"/>
      <c r="I108" s="156"/>
      <c r="J108" s="156"/>
      <c r="K108" s="156"/>
      <c r="L108" s="156"/>
      <c r="M108" s="156"/>
      <c r="N108" s="156"/>
      <c r="O108" s="156"/>
      <c r="P108" s="156"/>
      <c r="Q108" s="156"/>
      <c r="R108" s="156"/>
      <c r="S108" s="156"/>
      <c r="T108" s="156"/>
      <c r="U108" s="156"/>
      <c r="V108" s="156"/>
      <c r="W108" s="156"/>
      <c r="X108" s="156"/>
      <c r="Y108" s="156"/>
      <c r="Z108" s="156"/>
      <c r="AA108" s="156"/>
      <c r="AB108" s="156"/>
      <c r="AC108" s="156"/>
      <c r="AD108" s="156"/>
      <c r="AE108" s="156"/>
      <c r="AF108" s="156"/>
      <c r="AG108" s="156"/>
      <c r="AH108" s="156"/>
      <c r="AI108" s="156"/>
      <c r="AJ108" s="156"/>
      <c r="AK108" s="156"/>
      <c r="AL108" s="156"/>
      <c r="AM108" s="156"/>
      <c r="AN108" s="156"/>
      <c r="AO108" s="156"/>
      <c r="AP108" s="156"/>
      <c r="AQ108" s="156"/>
      <c r="AR108" s="156"/>
      <c r="AS108" s="156"/>
      <c r="AT108" s="156"/>
      <c r="AU108" s="156"/>
      <c r="AV108" s="156"/>
      <c r="AW108" s="156"/>
      <c r="AX108" s="156"/>
      <c r="AY108" s="156"/>
      <c r="AZ108" s="156"/>
      <c r="BA108" s="156"/>
      <c r="BB108" s="156"/>
      <c r="BC108" s="156"/>
      <c r="BD108" s="156"/>
      <c r="BE108" s="156"/>
      <c r="BF108" s="156"/>
      <c r="BG108" s="156"/>
      <c r="BH108" s="156"/>
      <c r="BI108" s="156"/>
      <c r="BJ108" s="156"/>
      <c r="BK108" s="156"/>
      <c r="BL108" s="156"/>
      <c r="BM108" s="156"/>
      <c r="BN108" s="156"/>
      <c r="BO108" s="156"/>
      <c r="BP108" s="156"/>
      <c r="BQ108" s="156"/>
      <c r="BR108" s="156"/>
      <c r="BS108" s="156"/>
      <c r="BT108" s="156"/>
      <c r="BU108" s="156"/>
      <c r="BV108" s="156"/>
      <c r="BW108" s="156"/>
      <c r="BX108" s="156"/>
      <c r="BY108" s="156"/>
      <c r="BZ108" s="156"/>
      <c r="CA108" s="156"/>
      <c r="CB108" s="157"/>
      <c r="CC108" s="72"/>
      <c r="CD108" s="72"/>
    </row>
    <row r="109" spans="1:83" ht="13.5" customHeight="1" thickBot="1" x14ac:dyDescent="0.3">
      <c r="A109" s="72"/>
      <c r="B109" s="72"/>
      <c r="C109" s="336"/>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M109" s="337"/>
      <c r="BN109" s="337"/>
      <c r="BO109" s="337"/>
      <c r="BP109" s="337"/>
      <c r="BQ109" s="337"/>
      <c r="BR109" s="337"/>
      <c r="BS109" s="337"/>
      <c r="BT109" s="337"/>
      <c r="BU109" s="337"/>
      <c r="BV109" s="337"/>
      <c r="BW109" s="337"/>
      <c r="BX109" s="337"/>
      <c r="BY109" s="337"/>
      <c r="BZ109" s="337"/>
      <c r="CA109" s="337"/>
      <c r="CB109" s="338"/>
      <c r="CC109" s="72"/>
      <c r="CD109" s="72"/>
    </row>
    <row r="110" spans="1:83" ht="13.8" thickBot="1" x14ac:dyDescent="0.3">
      <c r="A110" s="72"/>
      <c r="B110" s="72"/>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6"/>
      <c r="AB110" s="76"/>
      <c r="AC110" s="76"/>
      <c r="AD110" s="76"/>
      <c r="AE110" s="77"/>
      <c r="AF110" s="77"/>
      <c r="AG110" s="77"/>
      <c r="AH110" s="77"/>
      <c r="AI110" s="77"/>
      <c r="AJ110" s="77"/>
      <c r="AK110" s="77"/>
      <c r="AL110" s="77"/>
      <c r="AM110" s="77"/>
      <c r="AN110" s="77"/>
      <c r="AO110" s="77"/>
      <c r="AP110" s="77"/>
      <c r="AQ110" s="77"/>
      <c r="AR110" s="77"/>
      <c r="AS110" s="77"/>
      <c r="AT110" s="77"/>
      <c r="AU110" s="77"/>
      <c r="AV110" s="77"/>
      <c r="AW110" s="77"/>
      <c r="AX110" s="77"/>
      <c r="AY110" s="77"/>
      <c r="AZ110" s="77"/>
      <c r="BA110" s="77"/>
      <c r="BB110" s="77"/>
      <c r="BC110" s="77"/>
      <c r="BD110" s="77"/>
      <c r="BE110" s="77"/>
      <c r="BF110" s="77"/>
      <c r="BG110" s="77"/>
      <c r="BH110" s="77"/>
      <c r="BI110" s="77"/>
      <c r="BJ110" s="77"/>
      <c r="BK110" s="77"/>
      <c r="BL110" s="77"/>
      <c r="BM110" s="77"/>
      <c r="BN110" s="77"/>
      <c r="BO110" s="77"/>
      <c r="BP110" s="77"/>
      <c r="BQ110" s="77"/>
      <c r="BR110" s="77"/>
      <c r="BS110" s="77"/>
      <c r="BT110" s="77"/>
      <c r="BU110" s="77"/>
      <c r="BV110" s="77"/>
      <c r="BW110" s="77"/>
      <c r="BX110" s="77"/>
      <c r="BY110" s="77"/>
      <c r="BZ110" s="77"/>
      <c r="CA110" s="77"/>
      <c r="CB110" s="77"/>
      <c r="CC110" s="72"/>
      <c r="CD110" s="72"/>
      <c r="CE110" s="46"/>
    </row>
    <row r="111" spans="1:83" ht="13.8" thickTop="1" x14ac:dyDescent="0.25">
      <c r="A111" s="72"/>
      <c r="B111" s="72"/>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6"/>
      <c r="AB111" s="76"/>
      <c r="AC111" s="206" t="str">
        <f>IF(OR(AF34="",AF38="",AF42="",AF46="",AF50="",AF54="",AF65="",AF69="",AF73="",AF77="",AF81="",AF89="",BE34="",BE38="",BE42="",BE46="",BE50="",BE54="",BE65="",BE69="",BE73="",BE77="",BE81="",BE89="",AF96="",AF103="",C109=""),"zadajte hodnoty do bielych buniek",IF(OR(AF114=1,BE114=1,AF96&lt;&gt;"podnik sa nenachádza ani v jednej z uvedených situácií",AF103&lt;&gt;"podnik sa nenachádza ani v jednej z uvedených situácií",C109="Som členom skupiny podnikov so spoločným zdrojom kontroly, ktorá na základe konsolidácie vykazuje znaky podniku v ťažkostiach"),"podnik je v ťažkostiach","podnik nie je v ťažkostiach"))</f>
        <v>zadajte hodnoty do bielych buniek</v>
      </c>
      <c r="AD111" s="207"/>
      <c r="AE111" s="207"/>
      <c r="AF111" s="207"/>
      <c r="AG111" s="207"/>
      <c r="AH111" s="207"/>
      <c r="AI111" s="207"/>
      <c r="AJ111" s="207"/>
      <c r="AK111" s="207"/>
      <c r="AL111" s="207"/>
      <c r="AM111" s="207"/>
      <c r="AN111" s="207"/>
      <c r="AO111" s="207"/>
      <c r="AP111" s="207"/>
      <c r="AQ111" s="207"/>
      <c r="AR111" s="207"/>
      <c r="AS111" s="207"/>
      <c r="AT111" s="207"/>
      <c r="AU111" s="207"/>
      <c r="AV111" s="208"/>
      <c r="AW111" s="78"/>
      <c r="AX111" s="78"/>
      <c r="AY111" s="78"/>
      <c r="AZ111" s="78"/>
      <c r="BA111" s="78"/>
      <c r="BB111" s="78"/>
      <c r="BC111" s="77"/>
      <c r="BD111" s="77"/>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7"/>
      <c r="CC111" s="72"/>
      <c r="CD111" s="72"/>
      <c r="CE111" s="46"/>
    </row>
    <row r="112" spans="1:83" s="46" customFormat="1" ht="12.75" customHeight="1" thickBot="1" x14ac:dyDescent="0.35">
      <c r="A112" s="72"/>
      <c r="B112" s="72"/>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6"/>
      <c r="AB112" s="76"/>
      <c r="AC112" s="209"/>
      <c r="AD112" s="210"/>
      <c r="AE112" s="210"/>
      <c r="AF112" s="210"/>
      <c r="AG112" s="210"/>
      <c r="AH112" s="210"/>
      <c r="AI112" s="210"/>
      <c r="AJ112" s="210"/>
      <c r="AK112" s="210"/>
      <c r="AL112" s="210"/>
      <c r="AM112" s="210"/>
      <c r="AN112" s="210"/>
      <c r="AO112" s="210"/>
      <c r="AP112" s="210"/>
      <c r="AQ112" s="210"/>
      <c r="AR112" s="210"/>
      <c r="AS112" s="210"/>
      <c r="AT112" s="210"/>
      <c r="AU112" s="210"/>
      <c r="AV112" s="211"/>
      <c r="AW112" s="78"/>
      <c r="AX112" s="78"/>
      <c r="AY112" s="78"/>
      <c r="AZ112" s="78"/>
      <c r="BA112" s="78"/>
      <c r="BB112" s="78"/>
      <c r="BC112" s="77"/>
      <c r="BD112" s="77"/>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7"/>
      <c r="CC112" s="72"/>
      <c r="CD112" s="72"/>
    </row>
    <row r="113" spans="3:81" s="46" customFormat="1" ht="13.8" thickTop="1" x14ac:dyDescent="0.25">
      <c r="C113" s="79"/>
      <c r="D113" s="79"/>
      <c r="E113" s="79"/>
      <c r="F113" s="79"/>
      <c r="G113" s="79"/>
      <c r="H113" s="79"/>
      <c r="I113" s="79"/>
      <c r="J113" s="79"/>
      <c r="K113" s="79"/>
      <c r="L113" s="79"/>
      <c r="M113" s="79"/>
      <c r="N113" s="79"/>
      <c r="O113" s="79"/>
      <c r="P113" s="79"/>
      <c r="Q113" s="79"/>
      <c r="R113" s="79"/>
      <c r="S113" s="79"/>
      <c r="T113" s="79"/>
      <c r="U113" s="79"/>
      <c r="V113" s="79"/>
      <c r="W113" s="79"/>
      <c r="X113" s="79"/>
      <c r="Y113" s="79"/>
      <c r="Z113" s="79"/>
      <c r="AA113" s="76"/>
      <c r="AB113" s="76"/>
      <c r="AC113" s="76"/>
      <c r="AD113" s="76"/>
      <c r="AE113" s="77"/>
      <c r="AF113" s="77"/>
      <c r="AG113" s="77"/>
      <c r="AH113" s="77"/>
      <c r="AI113" s="77"/>
      <c r="AJ113" s="77"/>
      <c r="AK113" s="77"/>
      <c r="AL113" s="77"/>
      <c r="AM113" s="77"/>
      <c r="AN113" s="77"/>
      <c r="AO113" s="77"/>
      <c r="AP113" s="77"/>
      <c r="AQ113" s="77"/>
      <c r="AR113" s="77"/>
      <c r="AS113" s="77"/>
      <c r="AT113" s="77"/>
      <c r="AU113" s="77"/>
      <c r="AV113" s="77"/>
      <c r="AW113" s="77"/>
      <c r="AX113" s="77"/>
      <c r="AY113" s="77"/>
      <c r="AZ113" s="77"/>
      <c r="BA113" s="77"/>
      <c r="BB113" s="77"/>
      <c r="BC113" s="77"/>
      <c r="BD113" s="77"/>
      <c r="BE113" s="77"/>
      <c r="BF113" s="77"/>
      <c r="BG113" s="77"/>
      <c r="BH113" s="77"/>
      <c r="BI113" s="77"/>
      <c r="BJ113" s="77"/>
      <c r="BK113" s="77"/>
      <c r="BL113" s="77"/>
      <c r="BM113" s="77"/>
      <c r="BN113" s="77"/>
      <c r="BO113" s="77"/>
      <c r="BP113" s="77"/>
      <c r="BQ113" s="77"/>
      <c r="BR113" s="77"/>
      <c r="BS113" s="77"/>
      <c r="BT113" s="77"/>
      <c r="BU113" s="77"/>
      <c r="BV113" s="77"/>
      <c r="BW113" s="77"/>
      <c r="BX113" s="77"/>
      <c r="BY113" s="77"/>
      <c r="BZ113" s="77"/>
      <c r="CA113" s="77"/>
      <c r="CB113" s="77"/>
      <c r="CC113" s="44"/>
    </row>
    <row r="114" spans="3:81" s="46" customFormat="1" hidden="1" x14ac:dyDescent="0.25">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1"/>
      <c r="AB114" s="81"/>
      <c r="AC114" s="81"/>
      <c r="AD114" s="81"/>
      <c r="AE114" s="82"/>
      <c r="AF114" s="304">
        <f>IF(AND(CC1=TRUE,CC2=1),2,IF(AND(AF54&gt;0,AF81&gt;0),2,IF(AF54&lt;0,1,IF(ABS(AF81)&gt;0.5*(AF54+ABS(AF81)),1,2))))</f>
        <v>2</v>
      </c>
      <c r="AG114" s="304"/>
      <c r="AH114" s="304"/>
      <c r="AI114" s="304"/>
      <c r="AJ114" s="304"/>
      <c r="AK114" s="304"/>
      <c r="AL114" s="304"/>
      <c r="AM114" s="304"/>
      <c r="AN114" s="304"/>
      <c r="AO114" s="304"/>
      <c r="AP114" s="304"/>
      <c r="AQ114" s="304"/>
      <c r="AR114" s="304"/>
      <c r="AS114" s="304"/>
      <c r="AT114" s="304"/>
      <c r="AU114" s="304"/>
      <c r="AV114" s="304"/>
      <c r="AW114" s="304"/>
      <c r="AX114" s="304"/>
      <c r="AY114" s="304"/>
      <c r="AZ114" s="304"/>
      <c r="BA114" s="304"/>
      <c r="BB114" s="304"/>
      <c r="BC114" s="82"/>
      <c r="BD114" s="82"/>
      <c r="BE114" s="304">
        <f>IF(CC2=1,2,IF(AND(IF(AF54&lt;=0,8,AF50/AF54)&gt;7.5,IF(BE54&lt;=0,8,BE50/BE54)&gt;7.5,IF(AF89&lt;=0,1,(AF81+AF89)/AF89)&lt;1,IF(BE89&lt;=0,1,(BE81+BE89)/BE89)&lt;1),1,2))</f>
        <v>2</v>
      </c>
      <c r="BF114" s="304"/>
      <c r="BG114" s="304"/>
      <c r="BH114" s="304"/>
      <c r="BI114" s="304"/>
      <c r="BJ114" s="304"/>
      <c r="BK114" s="304"/>
      <c r="BL114" s="304"/>
      <c r="BM114" s="304"/>
      <c r="BN114" s="304"/>
      <c r="BO114" s="304"/>
      <c r="BP114" s="304"/>
      <c r="BQ114" s="304"/>
      <c r="BR114" s="304"/>
      <c r="BS114" s="304"/>
      <c r="BT114" s="304"/>
      <c r="BU114" s="304"/>
      <c r="BV114" s="304"/>
      <c r="BW114" s="304"/>
      <c r="BX114" s="304"/>
      <c r="BY114" s="304"/>
      <c r="BZ114" s="304"/>
      <c r="CA114" s="304"/>
      <c r="CB114" s="82"/>
      <c r="CC114" s="44"/>
    </row>
    <row r="115" spans="3:81" s="46" customFormat="1" hidden="1" x14ac:dyDescent="0.25">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1"/>
      <c r="AB115" s="81"/>
      <c r="AC115" s="81"/>
      <c r="AD115" s="81"/>
      <c r="AE115" s="82"/>
      <c r="AF115" s="304"/>
      <c r="AG115" s="304"/>
      <c r="AH115" s="304"/>
      <c r="AI115" s="304"/>
      <c r="AJ115" s="304"/>
      <c r="AK115" s="304"/>
      <c r="AL115" s="304"/>
      <c r="AM115" s="304"/>
      <c r="AN115" s="304"/>
      <c r="AO115" s="304"/>
      <c r="AP115" s="304"/>
      <c r="AQ115" s="304"/>
      <c r="AR115" s="304"/>
      <c r="AS115" s="304"/>
      <c r="AT115" s="304"/>
      <c r="AU115" s="304"/>
      <c r="AV115" s="304"/>
      <c r="AW115" s="304"/>
      <c r="AX115" s="304"/>
      <c r="AY115" s="304"/>
      <c r="AZ115" s="304"/>
      <c r="BA115" s="304"/>
      <c r="BB115" s="304"/>
      <c r="BC115" s="82"/>
      <c r="BD115" s="82"/>
      <c r="BE115" s="304"/>
      <c r="BF115" s="304"/>
      <c r="BG115" s="304"/>
      <c r="BH115" s="304"/>
      <c r="BI115" s="304"/>
      <c r="BJ115" s="304"/>
      <c r="BK115" s="304"/>
      <c r="BL115" s="304"/>
      <c r="BM115" s="304"/>
      <c r="BN115" s="304"/>
      <c r="BO115" s="304"/>
      <c r="BP115" s="304"/>
      <c r="BQ115" s="304"/>
      <c r="BR115" s="304"/>
      <c r="BS115" s="304"/>
      <c r="BT115" s="304"/>
      <c r="BU115" s="304"/>
      <c r="BV115" s="304"/>
      <c r="BW115" s="304"/>
      <c r="BX115" s="304"/>
      <c r="BY115" s="304"/>
      <c r="BZ115" s="304"/>
      <c r="CA115" s="304"/>
      <c r="CB115" s="82"/>
      <c r="CC115" s="44"/>
    </row>
    <row r="116" spans="3:81" s="46" customFormat="1" x14ac:dyDescent="0.25">
      <c r="C116" s="28" t="s">
        <v>77</v>
      </c>
      <c r="D116" s="21"/>
      <c r="E116" s="2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45"/>
      <c r="BP116" s="45"/>
      <c r="BQ116" s="45"/>
      <c r="BR116" s="45"/>
      <c r="BS116" s="45"/>
      <c r="BT116" s="45"/>
      <c r="BU116" s="45"/>
      <c r="BV116" s="45"/>
      <c r="BW116" s="2"/>
      <c r="BX116" s="2"/>
      <c r="BY116" s="2"/>
      <c r="BZ116" s="3"/>
      <c r="CA116" s="69"/>
      <c r="CB116" s="69"/>
      <c r="CC116" s="44"/>
    </row>
    <row r="117" spans="3:81" s="46" customFormat="1" ht="12.75" customHeight="1" x14ac:dyDescent="0.25">
      <c r="C117" s="142" t="s">
        <v>87</v>
      </c>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5" t="s">
        <v>78</v>
      </c>
      <c r="AP117" s="145"/>
      <c r="AQ117" s="145"/>
      <c r="AR117" s="145"/>
      <c r="AS117" s="145"/>
      <c r="AT117" s="145"/>
      <c r="AU117" s="145"/>
      <c r="AV117" s="145"/>
      <c r="AW117" s="145"/>
      <c r="AX117" s="145"/>
      <c r="AY117" s="145"/>
      <c r="AZ117" s="145"/>
      <c r="BA117" s="145"/>
      <c r="BB117" s="145"/>
      <c r="BC117" s="145"/>
      <c r="BD117" s="145"/>
      <c r="BE117" s="145"/>
      <c r="BF117" s="145"/>
      <c r="BG117" s="145"/>
      <c r="BH117" s="145"/>
      <c r="BI117" s="145"/>
      <c r="BJ117" s="145"/>
      <c r="BK117" s="145"/>
      <c r="BL117" s="145"/>
      <c r="BM117" s="145"/>
      <c r="BN117" s="145"/>
      <c r="BO117" s="145"/>
      <c r="BP117" s="145"/>
      <c r="BQ117" s="145"/>
      <c r="BR117" s="145"/>
      <c r="BS117" s="145"/>
      <c r="BT117" s="145"/>
      <c r="BU117" s="145"/>
      <c r="BV117" s="145"/>
      <c r="BW117" s="145"/>
      <c r="BX117" s="145"/>
      <c r="BY117" s="145"/>
      <c r="BZ117" s="145"/>
      <c r="CA117" s="145"/>
      <c r="CB117" s="145"/>
      <c r="CC117" s="44"/>
    </row>
    <row r="118" spans="3:81" s="46" customFormat="1" x14ac:dyDescent="0.25">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5"/>
      <c r="AP118" s="145"/>
      <c r="AQ118" s="145"/>
      <c r="AR118" s="145"/>
      <c r="AS118" s="145"/>
      <c r="AT118" s="145"/>
      <c r="AU118" s="145"/>
      <c r="AV118" s="145"/>
      <c r="AW118" s="145"/>
      <c r="AX118" s="145"/>
      <c r="AY118" s="145"/>
      <c r="AZ118" s="145"/>
      <c r="BA118" s="145"/>
      <c r="BB118" s="145"/>
      <c r="BC118" s="145"/>
      <c r="BD118" s="145"/>
      <c r="BE118" s="145"/>
      <c r="BF118" s="145"/>
      <c r="BG118" s="145"/>
      <c r="BH118" s="145"/>
      <c r="BI118" s="145"/>
      <c r="BJ118" s="145"/>
      <c r="BK118" s="145"/>
      <c r="BL118" s="145"/>
      <c r="BM118" s="145"/>
      <c r="BN118" s="145"/>
      <c r="BO118" s="145"/>
      <c r="BP118" s="145"/>
      <c r="BQ118" s="145"/>
      <c r="BR118" s="145"/>
      <c r="BS118" s="145"/>
      <c r="BT118" s="145"/>
      <c r="BU118" s="145"/>
      <c r="BV118" s="145"/>
      <c r="BW118" s="145"/>
      <c r="BX118" s="145"/>
      <c r="BY118" s="145"/>
      <c r="BZ118" s="145"/>
      <c r="CA118" s="145"/>
      <c r="CB118" s="145"/>
      <c r="CC118" s="44"/>
    </row>
    <row r="119" spans="3:81" s="46" customFormat="1" x14ac:dyDescent="0.25">
      <c r="C119" s="144" t="s">
        <v>79</v>
      </c>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c r="AL119" s="144"/>
      <c r="AM119" s="144"/>
      <c r="AN119" s="144"/>
      <c r="AO119" s="360"/>
      <c r="AP119" s="360"/>
      <c r="AQ119" s="360"/>
      <c r="AR119" s="360"/>
      <c r="AS119" s="360"/>
      <c r="AT119" s="360"/>
      <c r="AU119" s="360"/>
      <c r="AV119" s="360"/>
      <c r="AW119" s="360"/>
      <c r="AX119" s="360"/>
      <c r="AY119" s="360"/>
      <c r="AZ119" s="360"/>
      <c r="BA119" s="360"/>
      <c r="BB119" s="360"/>
      <c r="BC119" s="360"/>
      <c r="BD119" s="360"/>
      <c r="BE119" s="360"/>
      <c r="BF119" s="360"/>
      <c r="BG119" s="360"/>
      <c r="BH119" s="360"/>
      <c r="BI119" s="360"/>
      <c r="BJ119" s="360"/>
      <c r="BK119" s="360"/>
      <c r="BL119" s="360"/>
      <c r="BM119" s="360"/>
      <c r="BN119" s="360"/>
      <c r="BO119" s="360"/>
      <c r="BP119" s="360"/>
      <c r="BQ119" s="360"/>
      <c r="BR119" s="360"/>
      <c r="BS119" s="360"/>
      <c r="BT119" s="360"/>
      <c r="BU119" s="360"/>
      <c r="BV119" s="360"/>
      <c r="BW119" s="360"/>
      <c r="BX119" s="360"/>
      <c r="BY119" s="360"/>
      <c r="BZ119" s="360"/>
      <c r="CA119" s="360"/>
      <c r="CB119" s="360"/>
      <c r="CC119" s="44"/>
    </row>
    <row r="120" spans="3:81" s="46" customFormat="1" x14ac:dyDescent="0.25">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c r="AL120" s="144"/>
      <c r="AM120" s="144"/>
      <c r="AN120" s="144"/>
      <c r="AO120" s="360"/>
      <c r="AP120" s="360"/>
      <c r="AQ120" s="360"/>
      <c r="AR120" s="360"/>
      <c r="AS120" s="360"/>
      <c r="AT120" s="360"/>
      <c r="AU120" s="360"/>
      <c r="AV120" s="360"/>
      <c r="AW120" s="360"/>
      <c r="AX120" s="360"/>
      <c r="AY120" s="360"/>
      <c r="AZ120" s="360"/>
      <c r="BA120" s="360"/>
      <c r="BB120" s="360"/>
      <c r="BC120" s="360"/>
      <c r="BD120" s="360"/>
      <c r="BE120" s="360"/>
      <c r="BF120" s="360"/>
      <c r="BG120" s="360"/>
      <c r="BH120" s="360"/>
      <c r="BI120" s="360"/>
      <c r="BJ120" s="360"/>
      <c r="BK120" s="360"/>
      <c r="BL120" s="360"/>
      <c r="BM120" s="360"/>
      <c r="BN120" s="360"/>
      <c r="BO120" s="360"/>
      <c r="BP120" s="360"/>
      <c r="BQ120" s="360"/>
      <c r="BR120" s="360"/>
      <c r="BS120" s="360"/>
      <c r="BT120" s="360"/>
      <c r="BU120" s="360"/>
      <c r="BV120" s="360"/>
      <c r="BW120" s="360"/>
      <c r="BX120" s="360"/>
      <c r="BY120" s="360"/>
      <c r="BZ120" s="360"/>
      <c r="CA120" s="360"/>
      <c r="CB120" s="360"/>
      <c r="CC120" s="44"/>
    </row>
    <row r="121" spans="3:81" s="46" customFormat="1" x14ac:dyDescent="0.25">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c r="BD121" s="72"/>
      <c r="BE121" s="72"/>
      <c r="BF121" s="72"/>
      <c r="BG121" s="72"/>
      <c r="BH121" s="72"/>
      <c r="BI121" s="72"/>
      <c r="BJ121" s="72"/>
      <c r="BK121" s="72"/>
      <c r="BL121" s="72"/>
      <c r="BM121" s="72"/>
      <c r="BN121" s="72"/>
      <c r="BO121" s="72"/>
      <c r="BP121" s="72"/>
      <c r="BQ121" s="72"/>
      <c r="BR121" s="72"/>
      <c r="BS121" s="72"/>
      <c r="BT121" s="72"/>
      <c r="BU121" s="72"/>
      <c r="BV121" s="72"/>
      <c r="BW121" s="72"/>
      <c r="BX121" s="72"/>
      <c r="BY121" s="72"/>
      <c r="BZ121" s="72"/>
      <c r="CA121" s="72"/>
      <c r="CB121" s="72"/>
      <c r="CC121" s="44"/>
    </row>
    <row r="122" spans="3:81" s="46" customFormat="1" x14ac:dyDescent="0.25">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c r="BD122" s="72"/>
      <c r="BE122" s="72"/>
      <c r="BF122" s="72"/>
      <c r="BG122" s="72"/>
      <c r="BH122" s="72"/>
      <c r="BI122" s="72"/>
      <c r="BJ122" s="72"/>
      <c r="BK122" s="72"/>
      <c r="BL122" s="72"/>
      <c r="BM122" s="72"/>
      <c r="BN122" s="72"/>
      <c r="BO122" s="72"/>
      <c r="BP122" s="72"/>
      <c r="BQ122" s="72"/>
      <c r="BR122" s="72"/>
      <c r="BS122" s="72"/>
      <c r="BT122" s="72"/>
      <c r="BU122" s="72"/>
      <c r="BV122" s="72"/>
      <c r="BW122" s="72"/>
      <c r="BX122" s="72"/>
      <c r="BY122" s="72"/>
      <c r="BZ122" s="72"/>
      <c r="CA122" s="72"/>
      <c r="CB122" s="72"/>
      <c r="CC122" s="44"/>
    </row>
    <row r="123" spans="3:81" s="46" customFormat="1" x14ac:dyDescent="0.25">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c r="BD123" s="72"/>
      <c r="BE123" s="72"/>
      <c r="BF123" s="72"/>
      <c r="BG123" s="72"/>
      <c r="BH123" s="72"/>
      <c r="BI123" s="72"/>
      <c r="BJ123" s="72"/>
      <c r="BK123" s="72"/>
      <c r="BL123" s="72"/>
      <c r="BM123" s="72"/>
      <c r="BN123" s="72"/>
      <c r="BO123" s="72"/>
      <c r="BP123" s="72"/>
      <c r="BQ123" s="72"/>
      <c r="BR123" s="72"/>
      <c r="BS123" s="72"/>
      <c r="BT123" s="72"/>
      <c r="BU123" s="72"/>
      <c r="BV123" s="72"/>
      <c r="BW123" s="72"/>
      <c r="BX123" s="72"/>
      <c r="BY123" s="72"/>
      <c r="BZ123" s="72"/>
      <c r="CA123" s="72"/>
      <c r="CB123" s="72"/>
      <c r="CC123" s="44"/>
    </row>
    <row r="124" spans="3:81" s="46" customFormat="1" x14ac:dyDescent="0.25">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c r="BD124" s="72"/>
      <c r="BE124" s="72"/>
      <c r="BF124" s="72"/>
      <c r="BG124" s="72"/>
      <c r="BH124" s="72"/>
      <c r="BI124" s="72"/>
      <c r="BJ124" s="72"/>
      <c r="BK124" s="72"/>
      <c r="BL124" s="72"/>
      <c r="BM124" s="72"/>
      <c r="BN124" s="72"/>
      <c r="BO124" s="72"/>
      <c r="BP124" s="72"/>
      <c r="BQ124" s="72"/>
      <c r="BR124" s="72"/>
      <c r="BS124" s="72"/>
      <c r="BT124" s="72"/>
      <c r="BU124" s="72"/>
      <c r="BV124" s="72"/>
      <c r="BW124" s="72"/>
      <c r="BX124" s="72"/>
      <c r="BY124" s="72"/>
      <c r="BZ124" s="72"/>
      <c r="CA124" s="72"/>
      <c r="CB124" s="72"/>
      <c r="CC124" s="44"/>
    </row>
    <row r="125" spans="3:81" s="46" customFormat="1" x14ac:dyDescent="0.25">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c r="BD125" s="72"/>
      <c r="BE125" s="72"/>
      <c r="BF125" s="72"/>
      <c r="BG125" s="72"/>
      <c r="BH125" s="72"/>
      <c r="BI125" s="72"/>
      <c r="BJ125" s="72"/>
      <c r="BK125" s="72"/>
      <c r="BL125" s="72"/>
      <c r="BM125" s="72"/>
      <c r="BN125" s="72"/>
      <c r="BO125" s="72"/>
      <c r="BP125" s="72"/>
      <c r="BQ125" s="72"/>
      <c r="BR125" s="72"/>
      <c r="BS125" s="72"/>
      <c r="BT125" s="72"/>
      <c r="BU125" s="72"/>
      <c r="BV125" s="72"/>
      <c r="BW125" s="72"/>
      <c r="BX125" s="72"/>
      <c r="BY125" s="72"/>
      <c r="BZ125" s="72"/>
      <c r="CA125" s="72"/>
      <c r="CB125" s="72"/>
      <c r="CC125" s="44"/>
    </row>
    <row r="126" spans="3:81" s="46" customFormat="1" x14ac:dyDescent="0.25">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c r="BD126" s="72"/>
      <c r="BE126" s="72"/>
      <c r="BF126" s="72"/>
      <c r="BG126" s="72"/>
      <c r="BH126" s="72"/>
      <c r="BI126" s="72"/>
      <c r="BJ126" s="72"/>
      <c r="BK126" s="72"/>
      <c r="BL126" s="72"/>
      <c r="BM126" s="72"/>
      <c r="BN126" s="72"/>
      <c r="BO126" s="72"/>
      <c r="BP126" s="72"/>
      <c r="BQ126" s="72"/>
      <c r="BR126" s="72"/>
      <c r="BS126" s="72"/>
      <c r="BT126" s="72"/>
      <c r="BU126" s="72"/>
      <c r="BV126" s="72"/>
      <c r="BW126" s="72"/>
      <c r="BX126" s="72"/>
      <c r="BY126" s="72"/>
      <c r="BZ126" s="72"/>
      <c r="CA126" s="72"/>
      <c r="CB126" s="72"/>
      <c r="CC126" s="44"/>
    </row>
    <row r="127" spans="3:81" s="46" customFormat="1" x14ac:dyDescent="0.25">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c r="BD127" s="72"/>
      <c r="BE127" s="72"/>
      <c r="BF127" s="72"/>
      <c r="BG127" s="72"/>
      <c r="BH127" s="72"/>
      <c r="BI127" s="72"/>
      <c r="BJ127" s="72"/>
      <c r="BK127" s="72"/>
      <c r="BL127" s="72"/>
      <c r="BM127" s="72"/>
      <c r="BN127" s="72"/>
      <c r="BO127" s="72"/>
      <c r="BP127" s="72"/>
      <c r="BQ127" s="72"/>
      <c r="BR127" s="72"/>
      <c r="BS127" s="72"/>
      <c r="BT127" s="72"/>
      <c r="BU127" s="72"/>
      <c r="BV127" s="72"/>
      <c r="BW127" s="72"/>
      <c r="BX127" s="72"/>
      <c r="BY127" s="72"/>
      <c r="BZ127" s="72"/>
      <c r="CA127" s="72"/>
      <c r="CB127" s="72"/>
      <c r="CC127" s="44"/>
    </row>
    <row r="128" spans="3:81" s="46" customFormat="1" x14ac:dyDescent="0.25">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4"/>
    </row>
    <row r="129" spans="3:81" s="46" customFormat="1" x14ac:dyDescent="0.25">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4"/>
    </row>
    <row r="130" spans="3:81" s="46" customFormat="1" x14ac:dyDescent="0.25">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4"/>
    </row>
    <row r="131" spans="3:81" s="46" customFormat="1" x14ac:dyDescent="0.25">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4"/>
    </row>
    <row r="132" spans="3:81" s="46" customFormat="1" x14ac:dyDescent="0.25">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4"/>
    </row>
    <row r="133" spans="3:81" s="46" customFormat="1" x14ac:dyDescent="0.25">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4"/>
    </row>
    <row r="134" spans="3:81" s="46" customFormat="1" x14ac:dyDescent="0.25">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4"/>
    </row>
    <row r="135" spans="3:81" s="46" customFormat="1" x14ac:dyDescent="0.25">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4"/>
    </row>
    <row r="136" spans="3:81" s="46" customFormat="1" x14ac:dyDescent="0.25">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4"/>
    </row>
    <row r="137" spans="3:81" s="46" customFormat="1" x14ac:dyDescent="0.25">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4"/>
    </row>
    <row r="138" spans="3:81" s="46" customFormat="1" x14ac:dyDescent="0.25">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4"/>
    </row>
    <row r="139" spans="3:81" s="46" customFormat="1" x14ac:dyDescent="0.25">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4"/>
    </row>
    <row r="140" spans="3:81" s="46" customFormat="1" x14ac:dyDescent="0.25">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4"/>
    </row>
    <row r="141" spans="3:81" s="46" customFormat="1" x14ac:dyDescent="0.25">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4"/>
    </row>
    <row r="142" spans="3:81" s="46" customFormat="1" x14ac:dyDescent="0.25">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4"/>
    </row>
    <row r="143" spans="3:81" s="46" customFormat="1" x14ac:dyDescent="0.25">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4"/>
    </row>
    <row r="144" spans="3:81" s="46" customFormat="1" x14ac:dyDescent="0.25">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4"/>
    </row>
    <row r="145" spans="3:81" s="46" customFormat="1" x14ac:dyDescent="0.25">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4"/>
    </row>
    <row r="146" spans="3:81" s="46" customFormat="1" x14ac:dyDescent="0.25">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4"/>
    </row>
    <row r="147" spans="3:81" s="46" customFormat="1" x14ac:dyDescent="0.25">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4"/>
    </row>
    <row r="148" spans="3:81" s="46" customFormat="1" x14ac:dyDescent="0.25">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4"/>
    </row>
    <row r="149" spans="3:81" s="46" customFormat="1" x14ac:dyDescent="0.25">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4"/>
    </row>
    <row r="150" spans="3:81" s="46" customFormat="1" x14ac:dyDescent="0.25">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4"/>
    </row>
    <row r="151" spans="3:81" s="46" customFormat="1" x14ac:dyDescent="0.25">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4"/>
    </row>
    <row r="152" spans="3:81" s="46" customFormat="1" x14ac:dyDescent="0.25">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4"/>
    </row>
    <row r="153" spans="3:81" s="46" customFormat="1" x14ac:dyDescent="0.25">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4"/>
    </row>
    <row r="154" spans="3:81" s="46" customFormat="1" x14ac:dyDescent="0.25">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4"/>
    </row>
    <row r="155" spans="3:81" s="46" customFormat="1" x14ac:dyDescent="0.25">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4"/>
    </row>
    <row r="156" spans="3:81" s="46" customFormat="1" x14ac:dyDescent="0.25">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4"/>
    </row>
    <row r="157" spans="3:81" s="46" customFormat="1" x14ac:dyDescent="0.25">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4"/>
    </row>
    <row r="158" spans="3:81" s="46" customFormat="1" x14ac:dyDescent="0.25">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4"/>
    </row>
    <row r="159" spans="3:81" s="46" customFormat="1" x14ac:dyDescent="0.25">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4"/>
    </row>
    <row r="160" spans="3:81" s="46" customFormat="1" x14ac:dyDescent="0.25">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4"/>
    </row>
    <row r="161" spans="3:81" s="46" customFormat="1" x14ac:dyDescent="0.25">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4"/>
    </row>
    <row r="162" spans="3:81" s="46" customFormat="1" x14ac:dyDescent="0.25">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4"/>
    </row>
    <row r="163" spans="3:81" s="46" customFormat="1" x14ac:dyDescent="0.25">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4"/>
    </row>
    <row r="164" spans="3:81" s="46" customFormat="1" x14ac:dyDescent="0.25">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4"/>
    </row>
    <row r="165" spans="3:81" s="46" customFormat="1" x14ac:dyDescent="0.25">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4"/>
    </row>
    <row r="166" spans="3:81" s="46" customFormat="1" x14ac:dyDescent="0.25">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4"/>
    </row>
    <row r="167" spans="3:81" s="46" customFormat="1" x14ac:dyDescent="0.25">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4"/>
    </row>
    <row r="168" spans="3:81" s="46" customFormat="1" x14ac:dyDescent="0.25">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4"/>
    </row>
    <row r="169" spans="3:81" s="46" customFormat="1" x14ac:dyDescent="0.25">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4"/>
    </row>
    <row r="170" spans="3:81" s="46" customFormat="1" x14ac:dyDescent="0.25">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4"/>
    </row>
    <row r="171" spans="3:81" s="46" customFormat="1" x14ac:dyDescent="0.25">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4"/>
    </row>
    <row r="172" spans="3:81" s="46" customFormat="1" x14ac:dyDescent="0.25">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4"/>
    </row>
    <row r="173" spans="3:81" s="46" customFormat="1" x14ac:dyDescent="0.25">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4"/>
    </row>
    <row r="174" spans="3:81" s="46" customFormat="1" x14ac:dyDescent="0.25">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4"/>
    </row>
    <row r="175" spans="3:81" s="46" customFormat="1" x14ac:dyDescent="0.25">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4"/>
    </row>
    <row r="176" spans="3:81" s="46" customFormat="1" x14ac:dyDescent="0.25">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4"/>
    </row>
    <row r="177" spans="3:81" s="46" customFormat="1" x14ac:dyDescent="0.25">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4"/>
    </row>
    <row r="178" spans="3:81" s="46" customFormat="1" x14ac:dyDescent="0.25">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4"/>
    </row>
    <row r="179" spans="3:81" s="46" customFormat="1" x14ac:dyDescent="0.25">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4"/>
    </row>
    <row r="180" spans="3:81" s="46" customFormat="1" x14ac:dyDescent="0.25">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4"/>
    </row>
    <row r="181" spans="3:81" s="46" customFormat="1" x14ac:dyDescent="0.25">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4"/>
    </row>
    <row r="182" spans="3:81" s="46" customFormat="1" x14ac:dyDescent="0.25">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4"/>
    </row>
    <row r="183" spans="3:81" s="46" customFormat="1" x14ac:dyDescent="0.25">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4"/>
    </row>
    <row r="184" spans="3:81" s="46" customFormat="1" x14ac:dyDescent="0.25">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4"/>
    </row>
    <row r="185" spans="3:81" s="46" customFormat="1" x14ac:dyDescent="0.25">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4"/>
    </row>
    <row r="186" spans="3:81" s="46" customFormat="1" x14ac:dyDescent="0.25">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4"/>
    </row>
    <row r="187" spans="3:81" s="46" customFormat="1" x14ac:dyDescent="0.25">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4"/>
    </row>
    <row r="188" spans="3:81" s="46" customFormat="1" x14ac:dyDescent="0.25">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4"/>
    </row>
    <row r="189" spans="3:81" s="46" customFormat="1" x14ac:dyDescent="0.25">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4"/>
    </row>
    <row r="190" spans="3:81" s="46" customFormat="1" x14ac:dyDescent="0.25">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4"/>
    </row>
    <row r="191" spans="3:81" s="46" customFormat="1" x14ac:dyDescent="0.25">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4"/>
    </row>
    <row r="192" spans="3:81" s="46" customFormat="1" x14ac:dyDescent="0.25">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4"/>
    </row>
    <row r="193" spans="3:81" s="46" customFormat="1" x14ac:dyDescent="0.25">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4"/>
    </row>
    <row r="194" spans="3:81" s="46" customFormat="1" x14ac:dyDescent="0.25">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4"/>
    </row>
    <row r="195" spans="3:81" s="46" customFormat="1" x14ac:dyDescent="0.25">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4"/>
    </row>
    <row r="196" spans="3:81" s="46" customFormat="1" x14ac:dyDescent="0.25">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4"/>
    </row>
    <row r="197" spans="3:81" s="46" customFormat="1" x14ac:dyDescent="0.25">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4"/>
    </row>
    <row r="198" spans="3:81" s="46" customFormat="1" x14ac:dyDescent="0.25">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4"/>
    </row>
    <row r="199" spans="3:81" s="46" customFormat="1" x14ac:dyDescent="0.25">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4"/>
    </row>
    <row r="200" spans="3:81" s="46" customFormat="1" x14ac:dyDescent="0.25">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4"/>
    </row>
    <row r="201" spans="3:81" s="46" customFormat="1" x14ac:dyDescent="0.25">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4"/>
    </row>
    <row r="202" spans="3:81" s="46" customFormat="1" x14ac:dyDescent="0.25">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4"/>
    </row>
    <row r="203" spans="3:81" s="46" customFormat="1" x14ac:dyDescent="0.25">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4"/>
    </row>
    <row r="204" spans="3:81" s="46" customFormat="1" x14ac:dyDescent="0.25">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4"/>
    </row>
    <row r="205" spans="3:81" s="46" customFormat="1" x14ac:dyDescent="0.25">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4"/>
    </row>
    <row r="206" spans="3:81" s="46" customFormat="1" x14ac:dyDescent="0.25">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4"/>
    </row>
    <row r="207" spans="3:81" s="46" customFormat="1" x14ac:dyDescent="0.25">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4"/>
    </row>
    <row r="208" spans="3:81" s="46" customFormat="1" x14ac:dyDescent="0.25">
      <c r="C208" s="47"/>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4"/>
    </row>
    <row r="209" spans="3:81" s="46" customFormat="1" x14ac:dyDescent="0.25">
      <c r="C209" s="47"/>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4"/>
    </row>
    <row r="210" spans="3:81" s="46" customFormat="1" x14ac:dyDescent="0.25">
      <c r="C210" s="47"/>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4"/>
    </row>
    <row r="211" spans="3:81" s="46" customFormat="1" x14ac:dyDescent="0.25">
      <c r="C211" s="47"/>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4"/>
    </row>
    <row r="212" spans="3:81" s="46" customFormat="1" x14ac:dyDescent="0.25">
      <c r="C212" s="47"/>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4"/>
    </row>
    <row r="213" spans="3:81" s="46" customFormat="1" x14ac:dyDescent="0.25">
      <c r="C213" s="47"/>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4"/>
    </row>
    <row r="214" spans="3:81" s="46" customFormat="1" x14ac:dyDescent="0.25">
      <c r="C214" s="47"/>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4"/>
    </row>
    <row r="215" spans="3:81" s="46" customFormat="1" x14ac:dyDescent="0.25">
      <c r="C215" s="47"/>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4"/>
    </row>
    <row r="216" spans="3:81" s="46" customFormat="1" x14ac:dyDescent="0.25">
      <c r="C216" s="47"/>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4"/>
    </row>
    <row r="217" spans="3:81" s="46" customFormat="1" x14ac:dyDescent="0.25">
      <c r="C217" s="47"/>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4"/>
    </row>
    <row r="218" spans="3:81" s="46" customFormat="1" x14ac:dyDescent="0.25">
      <c r="C218" s="47"/>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4"/>
    </row>
    <row r="219" spans="3:81" s="46" customFormat="1" x14ac:dyDescent="0.25">
      <c r="C219" s="47"/>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4"/>
    </row>
    <row r="220" spans="3:81" s="46" customFormat="1" x14ac:dyDescent="0.25">
      <c r="C220" s="47"/>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4"/>
    </row>
    <row r="221" spans="3:81" s="46" customFormat="1" x14ac:dyDescent="0.25">
      <c r="C221" s="47"/>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4"/>
    </row>
    <row r="222" spans="3:81" s="46" customFormat="1" x14ac:dyDescent="0.25">
      <c r="C222" s="47"/>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4"/>
    </row>
    <row r="223" spans="3:81" s="46" customFormat="1" x14ac:dyDescent="0.25">
      <c r="C223" s="47"/>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4"/>
    </row>
    <row r="224" spans="3:81" s="46" customFormat="1" x14ac:dyDescent="0.25">
      <c r="C224" s="47"/>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4"/>
    </row>
    <row r="225" spans="3:81" s="46" customFormat="1" x14ac:dyDescent="0.25">
      <c r="C225" s="47"/>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4"/>
    </row>
    <row r="226" spans="3:81" s="46" customFormat="1" x14ac:dyDescent="0.25">
      <c r="C226" s="47"/>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4"/>
    </row>
    <row r="227" spans="3:81" s="46" customFormat="1" x14ac:dyDescent="0.25">
      <c r="C227" s="47"/>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4"/>
    </row>
    <row r="228" spans="3:81" s="46" customFormat="1" x14ac:dyDescent="0.25">
      <c r="C228" s="47"/>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4"/>
    </row>
    <row r="229" spans="3:81" s="46" customFormat="1" x14ac:dyDescent="0.25">
      <c r="C229" s="47"/>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4"/>
    </row>
    <row r="230" spans="3:81" s="46" customFormat="1" x14ac:dyDescent="0.25">
      <c r="C230" s="47"/>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4"/>
    </row>
    <row r="231" spans="3:81" s="46" customFormat="1" x14ac:dyDescent="0.25">
      <c r="C231" s="47"/>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4"/>
    </row>
    <row r="232" spans="3:81" s="46" customFormat="1" x14ac:dyDescent="0.25">
      <c r="C232" s="47"/>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4"/>
    </row>
    <row r="233" spans="3:81" s="46" customFormat="1" x14ac:dyDescent="0.25">
      <c r="C233" s="47"/>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4"/>
    </row>
    <row r="234" spans="3:81" s="46" customFormat="1" x14ac:dyDescent="0.25">
      <c r="C234" s="47"/>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4"/>
    </row>
    <row r="235" spans="3:81" s="46" customFormat="1" x14ac:dyDescent="0.25">
      <c r="C235" s="47"/>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4"/>
    </row>
    <row r="236" spans="3:81" s="46" customFormat="1" x14ac:dyDescent="0.25">
      <c r="C236" s="47"/>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4"/>
    </row>
    <row r="237" spans="3:81" s="46" customFormat="1" x14ac:dyDescent="0.25">
      <c r="C237" s="47"/>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4"/>
    </row>
    <row r="238" spans="3:81" s="46" customFormat="1" x14ac:dyDescent="0.25">
      <c r="C238" s="47"/>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4"/>
    </row>
    <row r="239" spans="3:81" s="46" customFormat="1" x14ac:dyDescent="0.25">
      <c r="C239" s="47"/>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4"/>
    </row>
    <row r="240" spans="3:81" s="46" customFormat="1" x14ac:dyDescent="0.25">
      <c r="C240" s="47"/>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4"/>
    </row>
    <row r="241" spans="3:81" s="46" customFormat="1" x14ac:dyDescent="0.25">
      <c r="C241" s="47"/>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4"/>
    </row>
    <row r="242" spans="3:81" s="46" customFormat="1" x14ac:dyDescent="0.25">
      <c r="C242" s="47"/>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4"/>
    </row>
    <row r="243" spans="3:81" s="46" customFormat="1" x14ac:dyDescent="0.25">
      <c r="C243" s="47"/>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4"/>
    </row>
    <row r="244" spans="3:81" s="46" customFormat="1" x14ac:dyDescent="0.25">
      <c r="C244" s="47"/>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4"/>
    </row>
    <row r="245" spans="3:81" s="46" customFormat="1" x14ac:dyDescent="0.25">
      <c r="C245" s="47"/>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4"/>
    </row>
    <row r="246" spans="3:81" s="46" customFormat="1" x14ac:dyDescent="0.25">
      <c r="C246" s="47"/>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4"/>
    </row>
    <row r="247" spans="3:81" s="46" customFormat="1" x14ac:dyDescent="0.25">
      <c r="C247" s="47"/>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4"/>
    </row>
    <row r="248" spans="3:81" s="46" customFormat="1" x14ac:dyDescent="0.25">
      <c r="C248" s="47"/>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4"/>
    </row>
    <row r="249" spans="3:81" s="46" customFormat="1" x14ac:dyDescent="0.25">
      <c r="C249" s="47"/>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4"/>
    </row>
    <row r="250" spans="3:81" s="46" customFormat="1" x14ac:dyDescent="0.25">
      <c r="C250" s="47"/>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4"/>
    </row>
    <row r="251" spans="3:81" s="46" customFormat="1" x14ac:dyDescent="0.25">
      <c r="C251" s="47"/>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4"/>
    </row>
    <row r="252" spans="3:81" s="46" customFormat="1" x14ac:dyDescent="0.25">
      <c r="C252" s="47"/>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4"/>
    </row>
    <row r="253" spans="3:81" s="46" customFormat="1" x14ac:dyDescent="0.25">
      <c r="C253" s="47"/>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4"/>
    </row>
    <row r="254" spans="3:81" s="46" customFormat="1" x14ac:dyDescent="0.25">
      <c r="C254" s="47"/>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4"/>
    </row>
    <row r="255" spans="3:81" s="46" customFormat="1" x14ac:dyDescent="0.25">
      <c r="C255" s="47"/>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4"/>
    </row>
    <row r="256" spans="3:81" s="46" customFormat="1" x14ac:dyDescent="0.25">
      <c r="C256" s="47"/>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4"/>
    </row>
    <row r="257" spans="3:81" s="46" customFormat="1" x14ac:dyDescent="0.25">
      <c r="C257" s="47"/>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4"/>
    </row>
    <row r="258" spans="3:81" s="46" customFormat="1" x14ac:dyDescent="0.25">
      <c r="C258" s="47"/>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4"/>
    </row>
    <row r="259" spans="3:81" s="46" customFormat="1" x14ac:dyDescent="0.25">
      <c r="C259" s="47"/>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4"/>
    </row>
    <row r="260" spans="3:81" s="46" customFormat="1" x14ac:dyDescent="0.25">
      <c r="C260" s="47"/>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4"/>
    </row>
    <row r="261" spans="3:81" s="46" customFormat="1" x14ac:dyDescent="0.25">
      <c r="C261" s="47"/>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4"/>
    </row>
    <row r="262" spans="3:81" s="46" customFormat="1" x14ac:dyDescent="0.25">
      <c r="C262" s="47"/>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4"/>
    </row>
    <row r="263" spans="3:81" s="46" customFormat="1" x14ac:dyDescent="0.25">
      <c r="C263" s="47"/>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4"/>
    </row>
    <row r="264" spans="3:81" s="46" customFormat="1" x14ac:dyDescent="0.25">
      <c r="C264" s="47"/>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4"/>
    </row>
    <row r="265" spans="3:81" s="46" customFormat="1" x14ac:dyDescent="0.25">
      <c r="C265" s="47"/>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4"/>
    </row>
    <row r="266" spans="3:81" s="46" customFormat="1" x14ac:dyDescent="0.25">
      <c r="C266" s="47"/>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4"/>
    </row>
    <row r="267" spans="3:81" s="46" customFormat="1" x14ac:dyDescent="0.25">
      <c r="C267" s="47"/>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4"/>
    </row>
    <row r="268" spans="3:81" s="46" customFormat="1" x14ac:dyDescent="0.25">
      <c r="C268" s="47"/>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4"/>
    </row>
    <row r="269" spans="3:81" s="46" customFormat="1" x14ac:dyDescent="0.25">
      <c r="C269" s="47"/>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4"/>
    </row>
    <row r="270" spans="3:81" s="46" customFormat="1" x14ac:dyDescent="0.25">
      <c r="C270" s="47"/>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4"/>
    </row>
    <row r="271" spans="3:81" s="46" customFormat="1" x14ac:dyDescent="0.25">
      <c r="C271" s="47"/>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4"/>
    </row>
    <row r="272" spans="3:81" s="46" customFormat="1" x14ac:dyDescent="0.25">
      <c r="C272" s="47"/>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4"/>
    </row>
    <row r="273" spans="3:81" s="46" customFormat="1" x14ac:dyDescent="0.25">
      <c r="C273" s="47"/>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4"/>
    </row>
    <row r="274" spans="3:81" s="46" customFormat="1" x14ac:dyDescent="0.25">
      <c r="C274" s="47"/>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4"/>
    </row>
    <row r="275" spans="3:81" s="46" customFormat="1" x14ac:dyDescent="0.25">
      <c r="C275" s="47"/>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4"/>
    </row>
    <row r="276" spans="3:81" s="46" customFormat="1" x14ac:dyDescent="0.25">
      <c r="C276" s="47"/>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4"/>
    </row>
    <row r="277" spans="3:81" s="46" customFormat="1" x14ac:dyDescent="0.25">
      <c r="C277" s="47"/>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4"/>
    </row>
    <row r="278" spans="3:81" s="46" customFormat="1" x14ac:dyDescent="0.25">
      <c r="C278" s="47"/>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4"/>
    </row>
    <row r="279" spans="3:81" s="46" customFormat="1" x14ac:dyDescent="0.25">
      <c r="C279" s="47"/>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4"/>
    </row>
    <row r="280" spans="3:81" s="46" customFormat="1" x14ac:dyDescent="0.25">
      <c r="C280" s="47"/>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4"/>
    </row>
    <row r="281" spans="3:81" s="46" customFormat="1" x14ac:dyDescent="0.25">
      <c r="C281" s="47"/>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4"/>
    </row>
    <row r="282" spans="3:81" s="46" customFormat="1" x14ac:dyDescent="0.25">
      <c r="C282" s="47"/>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4"/>
    </row>
    <row r="283" spans="3:81" s="46" customFormat="1" x14ac:dyDescent="0.25">
      <c r="C283" s="47"/>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4"/>
    </row>
    <row r="284" spans="3:81" s="46" customFormat="1" x14ac:dyDescent="0.25">
      <c r="C284" s="47"/>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4"/>
    </row>
    <row r="285" spans="3:81" s="46" customFormat="1" x14ac:dyDescent="0.25">
      <c r="C285" s="47"/>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4"/>
    </row>
    <row r="286" spans="3:81" s="46" customFormat="1" x14ac:dyDescent="0.25">
      <c r="C286" s="47"/>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4"/>
    </row>
    <row r="287" spans="3:81" s="46" customFormat="1" x14ac:dyDescent="0.25">
      <c r="C287" s="47"/>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4"/>
    </row>
    <row r="288" spans="3:81" s="46" customFormat="1" x14ac:dyDescent="0.25">
      <c r="C288" s="47"/>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4"/>
    </row>
    <row r="289" spans="3:81" s="46" customFormat="1" x14ac:dyDescent="0.25">
      <c r="C289" s="47"/>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4"/>
    </row>
    <row r="290" spans="3:81" s="46" customFormat="1" x14ac:dyDescent="0.25">
      <c r="C290" s="47"/>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4"/>
    </row>
    <row r="291" spans="3:81" s="46" customFormat="1" x14ac:dyDescent="0.25">
      <c r="C291" s="47"/>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4"/>
    </row>
    <row r="292" spans="3:81" s="46" customFormat="1" x14ac:dyDescent="0.25">
      <c r="C292" s="47"/>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4"/>
    </row>
    <row r="293" spans="3:81" s="46" customFormat="1" x14ac:dyDescent="0.25">
      <c r="C293" s="47"/>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4"/>
    </row>
    <row r="294" spans="3:81" s="46" customFormat="1" x14ac:dyDescent="0.25">
      <c r="C294" s="47"/>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4"/>
    </row>
    <row r="295" spans="3:81" s="46" customFormat="1" x14ac:dyDescent="0.25">
      <c r="C295" s="47"/>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4"/>
    </row>
    <row r="296" spans="3:81" s="46" customFormat="1" x14ac:dyDescent="0.25">
      <c r="C296" s="47"/>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4"/>
    </row>
    <row r="297" spans="3:81" s="46" customFormat="1" x14ac:dyDescent="0.25">
      <c r="C297" s="47"/>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4"/>
    </row>
    <row r="298" spans="3:81" s="46" customFormat="1" x14ac:dyDescent="0.25">
      <c r="C298" s="47"/>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4"/>
    </row>
    <row r="299" spans="3:81" s="46" customFormat="1" x14ac:dyDescent="0.25">
      <c r="C299" s="47"/>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4"/>
    </row>
    <row r="300" spans="3:81" s="46" customFormat="1" x14ac:dyDescent="0.25">
      <c r="C300" s="47"/>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4"/>
    </row>
    <row r="301" spans="3:81" s="46" customFormat="1" x14ac:dyDescent="0.25">
      <c r="C301" s="47"/>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4"/>
    </row>
    <row r="302" spans="3:81" s="46" customFormat="1" x14ac:dyDescent="0.25">
      <c r="C302" s="47"/>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4"/>
    </row>
    <row r="303" spans="3:81" s="46" customFormat="1" x14ac:dyDescent="0.25">
      <c r="C303" s="47"/>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4"/>
    </row>
    <row r="304" spans="3:81" s="46" customFormat="1" x14ac:dyDescent="0.25">
      <c r="C304" s="47"/>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4"/>
    </row>
    <row r="305" spans="3:81" s="46" customFormat="1" x14ac:dyDescent="0.25">
      <c r="C305" s="47"/>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4"/>
    </row>
    <row r="306" spans="3:81" s="46" customFormat="1" x14ac:dyDescent="0.25">
      <c r="C306" s="47"/>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4"/>
    </row>
    <row r="307" spans="3:81" s="46" customFormat="1" x14ac:dyDescent="0.25">
      <c r="C307" s="47"/>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4"/>
    </row>
    <row r="308" spans="3:81" s="46" customFormat="1" x14ac:dyDescent="0.25">
      <c r="C308" s="47"/>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4"/>
    </row>
    <row r="309" spans="3:81" s="46" customFormat="1" x14ac:dyDescent="0.25">
      <c r="C309" s="47"/>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4"/>
    </row>
    <row r="310" spans="3:81" s="46" customFormat="1" x14ac:dyDescent="0.25">
      <c r="C310" s="47"/>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4"/>
    </row>
    <row r="311" spans="3:81" s="46" customFormat="1" x14ac:dyDescent="0.25">
      <c r="C311" s="47"/>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4"/>
    </row>
    <row r="312" spans="3:81" s="46" customFormat="1" x14ac:dyDescent="0.25">
      <c r="C312" s="47"/>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4"/>
    </row>
    <row r="313" spans="3:81" s="46" customFormat="1" x14ac:dyDescent="0.25">
      <c r="C313" s="47"/>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4"/>
    </row>
    <row r="314" spans="3:81" s="46" customFormat="1" x14ac:dyDescent="0.25">
      <c r="C314" s="47"/>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4"/>
    </row>
    <row r="315" spans="3:81" s="46" customFormat="1" x14ac:dyDescent="0.25">
      <c r="C315" s="47"/>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4"/>
    </row>
    <row r="316" spans="3:81" s="46" customFormat="1" x14ac:dyDescent="0.25">
      <c r="C316" s="47"/>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4"/>
    </row>
    <row r="317" spans="3:81" s="46" customFormat="1" x14ac:dyDescent="0.25">
      <c r="C317" s="47"/>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4"/>
    </row>
    <row r="318" spans="3:81" s="46" customFormat="1" x14ac:dyDescent="0.25">
      <c r="C318" s="47"/>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4"/>
    </row>
    <row r="319" spans="3:81" s="46" customFormat="1" x14ac:dyDescent="0.25">
      <c r="C319" s="47"/>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4"/>
    </row>
    <row r="320" spans="3:81" s="46" customFormat="1" x14ac:dyDescent="0.25">
      <c r="C320" s="47"/>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4"/>
    </row>
    <row r="321" spans="3:81" s="46" customFormat="1" x14ac:dyDescent="0.25">
      <c r="C321" s="47"/>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4"/>
    </row>
    <row r="322" spans="3:81" s="46" customFormat="1" x14ac:dyDescent="0.25">
      <c r="C322" s="47"/>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4"/>
    </row>
    <row r="323" spans="3:81" s="46" customFormat="1" x14ac:dyDescent="0.25">
      <c r="C323" s="47"/>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4"/>
    </row>
    <row r="324" spans="3:81" s="46" customFormat="1" x14ac:dyDescent="0.25">
      <c r="C324" s="47"/>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4"/>
    </row>
    <row r="325" spans="3:81" s="46" customFormat="1" x14ac:dyDescent="0.25">
      <c r="C325" s="47"/>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4"/>
    </row>
    <row r="326" spans="3:81" s="46" customFormat="1" x14ac:dyDescent="0.25">
      <c r="C326" s="47"/>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4"/>
    </row>
    <row r="327" spans="3:81" s="46" customFormat="1" x14ac:dyDescent="0.25">
      <c r="C327" s="47"/>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4"/>
    </row>
    <row r="328" spans="3:81" s="46" customFormat="1" x14ac:dyDescent="0.25">
      <c r="C328" s="47"/>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4"/>
    </row>
    <row r="329" spans="3:81" s="46" customFormat="1" x14ac:dyDescent="0.25">
      <c r="C329" s="47"/>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4"/>
    </row>
    <row r="330" spans="3:81" s="46" customFormat="1" x14ac:dyDescent="0.25">
      <c r="C330" s="47"/>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4"/>
    </row>
    <row r="331" spans="3:81" s="46" customFormat="1" x14ac:dyDescent="0.25">
      <c r="C331" s="47"/>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4"/>
    </row>
    <row r="332" spans="3:81" s="46" customFormat="1" x14ac:dyDescent="0.25">
      <c r="C332" s="47"/>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4"/>
    </row>
    <row r="333" spans="3:81" s="46" customFormat="1" x14ac:dyDescent="0.25">
      <c r="C333" s="47"/>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4"/>
    </row>
    <row r="334" spans="3:81" s="46" customFormat="1" x14ac:dyDescent="0.25">
      <c r="C334" s="47"/>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4"/>
    </row>
    <row r="335" spans="3:81" s="46" customFormat="1" x14ac:dyDescent="0.25">
      <c r="C335" s="47"/>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4"/>
    </row>
    <row r="336" spans="3:81" s="46" customFormat="1" x14ac:dyDescent="0.25">
      <c r="C336" s="47"/>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4"/>
    </row>
    <row r="337" spans="3:81" s="46" customFormat="1" x14ac:dyDescent="0.25">
      <c r="C337" s="47"/>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4"/>
    </row>
    <row r="338" spans="3:81" s="46" customFormat="1" x14ac:dyDescent="0.25">
      <c r="C338" s="47"/>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4"/>
    </row>
    <row r="339" spans="3:81" s="46" customFormat="1" x14ac:dyDescent="0.25">
      <c r="C339" s="47"/>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4"/>
    </row>
    <row r="340" spans="3:81" s="46" customFormat="1" x14ac:dyDescent="0.25">
      <c r="C340" s="47"/>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4"/>
    </row>
    <row r="341" spans="3:81" s="46" customFormat="1" x14ac:dyDescent="0.25">
      <c r="C341" s="47"/>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4"/>
    </row>
    <row r="342" spans="3:81" s="46" customFormat="1" x14ac:dyDescent="0.25">
      <c r="C342" s="47"/>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4"/>
    </row>
    <row r="343" spans="3:81" s="46" customFormat="1" x14ac:dyDescent="0.25">
      <c r="C343" s="47"/>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4"/>
    </row>
    <row r="344" spans="3:81" s="46" customFormat="1" x14ac:dyDescent="0.25">
      <c r="C344" s="47"/>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4"/>
    </row>
    <row r="345" spans="3:81" s="46" customFormat="1" x14ac:dyDescent="0.25">
      <c r="C345" s="47"/>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4"/>
    </row>
    <row r="346" spans="3:81" s="46" customFormat="1" x14ac:dyDescent="0.25">
      <c r="C346" s="47"/>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4"/>
    </row>
    <row r="347" spans="3:81" s="46" customFormat="1" x14ac:dyDescent="0.25">
      <c r="C347" s="47"/>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4"/>
    </row>
    <row r="348" spans="3:81" s="46" customFormat="1" x14ac:dyDescent="0.25">
      <c r="C348" s="47"/>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4"/>
    </row>
    <row r="349" spans="3:81" s="46" customFormat="1" x14ac:dyDescent="0.25">
      <c r="C349" s="47"/>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4"/>
    </row>
    <row r="350" spans="3:81" s="46" customFormat="1" x14ac:dyDescent="0.25">
      <c r="C350" s="47"/>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4"/>
    </row>
    <row r="351" spans="3:81" s="46" customFormat="1" x14ac:dyDescent="0.25">
      <c r="C351" s="47"/>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4"/>
    </row>
    <row r="352" spans="3:81" s="46" customFormat="1" x14ac:dyDescent="0.25">
      <c r="C352" s="47"/>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4"/>
    </row>
    <row r="353" spans="3:81" s="46" customFormat="1" x14ac:dyDescent="0.25">
      <c r="C353" s="47"/>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4"/>
    </row>
    <row r="354" spans="3:81" s="46" customFormat="1" x14ac:dyDescent="0.25">
      <c r="C354" s="47"/>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4"/>
    </row>
    <row r="355" spans="3:81" s="46" customFormat="1" x14ac:dyDescent="0.25">
      <c r="C355" s="47"/>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4"/>
    </row>
    <row r="356" spans="3:81" s="46" customFormat="1" x14ac:dyDescent="0.25">
      <c r="C356" s="47"/>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4"/>
    </row>
    <row r="357" spans="3:81" s="46" customFormat="1" x14ac:dyDescent="0.25">
      <c r="C357" s="47"/>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4"/>
    </row>
    <row r="358" spans="3:81" s="46" customFormat="1" x14ac:dyDescent="0.25">
      <c r="C358" s="47"/>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4"/>
    </row>
    <row r="359" spans="3:81" s="46" customFormat="1" x14ac:dyDescent="0.25">
      <c r="C359" s="47"/>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4"/>
    </row>
    <row r="360" spans="3:81" s="46" customFormat="1" x14ac:dyDescent="0.25">
      <c r="C360" s="47"/>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4"/>
    </row>
    <row r="361" spans="3:81" s="46" customFormat="1" x14ac:dyDescent="0.25">
      <c r="C361" s="47"/>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4"/>
    </row>
    <row r="362" spans="3:81" s="46" customFormat="1" x14ac:dyDescent="0.25">
      <c r="C362" s="47"/>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4"/>
    </row>
    <row r="363" spans="3:81" s="46" customFormat="1" x14ac:dyDescent="0.25">
      <c r="C363" s="47"/>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4"/>
    </row>
    <row r="364" spans="3:81" s="46" customFormat="1" x14ac:dyDescent="0.25">
      <c r="C364" s="47"/>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4"/>
    </row>
    <row r="365" spans="3:81" s="46" customFormat="1" x14ac:dyDescent="0.25">
      <c r="C365" s="47"/>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4"/>
    </row>
    <row r="366" spans="3:81" s="46" customFormat="1" x14ac:dyDescent="0.25">
      <c r="C366" s="47"/>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4"/>
    </row>
    <row r="367" spans="3:81" s="46" customFormat="1" x14ac:dyDescent="0.25">
      <c r="C367" s="47"/>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4"/>
    </row>
    <row r="368" spans="3:81" s="46" customFormat="1" x14ac:dyDescent="0.25">
      <c r="C368" s="47"/>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4"/>
    </row>
    <row r="369" spans="3:81" s="46" customFormat="1" x14ac:dyDescent="0.25">
      <c r="C369" s="47"/>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4"/>
    </row>
    <row r="370" spans="3:81" s="46" customFormat="1" x14ac:dyDescent="0.25">
      <c r="C370" s="47"/>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4"/>
    </row>
    <row r="371" spans="3:81" s="46" customFormat="1" x14ac:dyDescent="0.25">
      <c r="C371" s="47"/>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4"/>
    </row>
    <row r="372" spans="3:81" s="46" customFormat="1" x14ac:dyDescent="0.25">
      <c r="C372" s="47"/>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4"/>
    </row>
    <row r="373" spans="3:81" s="46" customFormat="1" x14ac:dyDescent="0.25">
      <c r="C373" s="47"/>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4"/>
    </row>
    <row r="374" spans="3:81" s="46" customFormat="1" x14ac:dyDescent="0.25">
      <c r="C374" s="47"/>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4"/>
    </row>
    <row r="375" spans="3:81" s="46" customFormat="1" x14ac:dyDescent="0.25">
      <c r="C375" s="47"/>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4"/>
    </row>
    <row r="376" spans="3:81" s="46" customFormat="1" x14ac:dyDescent="0.25">
      <c r="C376" s="47"/>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4"/>
    </row>
    <row r="377" spans="3:81" s="46" customFormat="1" x14ac:dyDescent="0.25">
      <c r="C377" s="47"/>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4"/>
    </row>
    <row r="378" spans="3:81" s="46" customFormat="1" x14ac:dyDescent="0.25">
      <c r="C378" s="47"/>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4"/>
    </row>
    <row r="379" spans="3:81" s="46" customFormat="1" x14ac:dyDescent="0.25">
      <c r="C379" s="47"/>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4"/>
    </row>
    <row r="380" spans="3:81" s="46" customFormat="1" x14ac:dyDescent="0.25">
      <c r="C380" s="47"/>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4"/>
    </row>
    <row r="381" spans="3:81" s="46" customFormat="1" x14ac:dyDescent="0.25">
      <c r="C381" s="47"/>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4"/>
    </row>
    <row r="382" spans="3:81" s="46" customFormat="1" x14ac:dyDescent="0.25">
      <c r="C382" s="47"/>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4"/>
    </row>
    <row r="383" spans="3:81" s="46" customFormat="1" x14ac:dyDescent="0.25">
      <c r="C383" s="47"/>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4"/>
    </row>
    <row r="384" spans="3:81" s="46" customFormat="1" x14ac:dyDescent="0.25">
      <c r="C384" s="47"/>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4"/>
    </row>
    <row r="385" spans="3:81" s="46" customFormat="1" x14ac:dyDescent="0.25">
      <c r="C385" s="47"/>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4"/>
    </row>
    <row r="386" spans="3:81" s="46" customFormat="1" x14ac:dyDescent="0.25">
      <c r="C386" s="47"/>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4"/>
    </row>
    <row r="387" spans="3:81" s="46" customFormat="1" x14ac:dyDescent="0.25">
      <c r="C387" s="47"/>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4"/>
    </row>
    <row r="388" spans="3:81" s="46" customFormat="1" x14ac:dyDescent="0.25">
      <c r="C388" s="47"/>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4"/>
    </row>
    <row r="389" spans="3:81" s="46" customFormat="1" x14ac:dyDescent="0.25">
      <c r="C389" s="47"/>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4"/>
    </row>
    <row r="390" spans="3:81" s="46" customFormat="1" x14ac:dyDescent="0.25">
      <c r="C390" s="47"/>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4"/>
    </row>
    <row r="391" spans="3:81" s="46" customFormat="1" x14ac:dyDescent="0.25">
      <c r="C391" s="47"/>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4"/>
    </row>
    <row r="392" spans="3:81" s="46" customFormat="1" x14ac:dyDescent="0.25">
      <c r="C392" s="47"/>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4"/>
    </row>
    <row r="393" spans="3:81" s="46" customFormat="1" x14ac:dyDescent="0.25">
      <c r="C393" s="47"/>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4"/>
    </row>
    <row r="394" spans="3:81" s="46" customFormat="1" x14ac:dyDescent="0.25">
      <c r="C394" s="47"/>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4"/>
    </row>
    <row r="395" spans="3:81" s="46" customFormat="1" x14ac:dyDescent="0.25">
      <c r="C395" s="47"/>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4"/>
    </row>
    <row r="396" spans="3:81" s="46" customFormat="1" x14ac:dyDescent="0.25">
      <c r="C396" s="47"/>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4"/>
    </row>
    <row r="397" spans="3:81" s="46" customFormat="1" x14ac:dyDescent="0.25">
      <c r="C397" s="47"/>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4"/>
    </row>
    <row r="398" spans="3:81" s="46" customFormat="1" x14ac:dyDescent="0.25">
      <c r="C398" s="47"/>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4"/>
    </row>
    <row r="399" spans="3:81" s="46" customFormat="1" x14ac:dyDescent="0.25">
      <c r="C399" s="47"/>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4"/>
    </row>
    <row r="400" spans="3:81" s="46" customFormat="1" x14ac:dyDescent="0.25">
      <c r="C400" s="47"/>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4"/>
    </row>
    <row r="401" spans="3:81" s="46" customFormat="1" x14ac:dyDescent="0.25">
      <c r="C401" s="47"/>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4"/>
    </row>
    <row r="402" spans="3:81" s="46" customFormat="1" x14ac:dyDescent="0.25">
      <c r="C402" s="47"/>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4"/>
    </row>
    <row r="403" spans="3:81" s="46" customFormat="1" x14ac:dyDescent="0.25">
      <c r="C403" s="47"/>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4"/>
    </row>
    <row r="404" spans="3:81" s="46" customFormat="1" x14ac:dyDescent="0.25">
      <c r="C404" s="47"/>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4"/>
    </row>
    <row r="405" spans="3:81" s="46" customFormat="1" x14ac:dyDescent="0.25">
      <c r="C405" s="47"/>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4"/>
    </row>
    <row r="406" spans="3:81" s="46" customFormat="1" x14ac:dyDescent="0.25">
      <c r="C406" s="47"/>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4"/>
    </row>
    <row r="407" spans="3:81" s="46" customFormat="1" x14ac:dyDescent="0.25">
      <c r="C407" s="47"/>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4"/>
    </row>
    <row r="408" spans="3:81" s="46" customFormat="1" x14ac:dyDescent="0.25">
      <c r="C408" s="47"/>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4"/>
    </row>
    <row r="409" spans="3:81" s="46" customFormat="1" x14ac:dyDescent="0.25">
      <c r="C409" s="47"/>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4"/>
    </row>
    <row r="410" spans="3:81" s="46" customFormat="1" x14ac:dyDescent="0.25">
      <c r="C410" s="47"/>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4"/>
    </row>
    <row r="411" spans="3:81" s="46" customFormat="1" x14ac:dyDescent="0.25">
      <c r="C411" s="47"/>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4"/>
    </row>
    <row r="412" spans="3:81" s="46" customFormat="1" x14ac:dyDescent="0.25">
      <c r="C412" s="47"/>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4"/>
    </row>
    <row r="413" spans="3:81" s="46" customFormat="1" x14ac:dyDescent="0.25">
      <c r="C413" s="47"/>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4"/>
    </row>
    <row r="414" spans="3:81" s="46" customFormat="1" x14ac:dyDescent="0.25">
      <c r="C414" s="47"/>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4"/>
    </row>
    <row r="415" spans="3:81" s="46" customFormat="1" x14ac:dyDescent="0.25">
      <c r="C415" s="47"/>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4"/>
    </row>
    <row r="416" spans="3:81" s="46" customFormat="1" x14ac:dyDescent="0.25">
      <c r="C416" s="47"/>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4"/>
    </row>
    <row r="417" spans="3:81" s="46" customFormat="1" x14ac:dyDescent="0.25">
      <c r="C417" s="47"/>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4"/>
    </row>
    <row r="418" spans="3:81" s="46" customFormat="1" x14ac:dyDescent="0.25">
      <c r="C418" s="47"/>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4"/>
    </row>
    <row r="419" spans="3:81" s="46" customFormat="1" x14ac:dyDescent="0.25">
      <c r="C419" s="47"/>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4"/>
    </row>
    <row r="420" spans="3:81" s="46" customFormat="1" x14ac:dyDescent="0.25">
      <c r="C420" s="47"/>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4"/>
    </row>
    <row r="421" spans="3:81" s="46" customFormat="1" x14ac:dyDescent="0.25">
      <c r="C421" s="47"/>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4"/>
    </row>
    <row r="422" spans="3:81" s="46" customFormat="1" x14ac:dyDescent="0.25">
      <c r="C422" s="47"/>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4"/>
    </row>
    <row r="423" spans="3:81" s="46" customFormat="1" x14ac:dyDescent="0.25">
      <c r="C423" s="47"/>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4"/>
    </row>
    <row r="424" spans="3:81" s="46" customFormat="1" x14ac:dyDescent="0.25">
      <c r="C424" s="47"/>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4"/>
    </row>
    <row r="425" spans="3:81" s="46" customFormat="1" x14ac:dyDescent="0.25">
      <c r="C425" s="47"/>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4"/>
    </row>
    <row r="426" spans="3:81" s="46" customFormat="1" x14ac:dyDescent="0.25">
      <c r="C426" s="47"/>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4"/>
    </row>
    <row r="427" spans="3:81" s="46" customFormat="1" x14ac:dyDescent="0.25">
      <c r="C427" s="47"/>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4"/>
    </row>
    <row r="428" spans="3:81" s="46" customFormat="1" x14ac:dyDescent="0.25">
      <c r="C428" s="47"/>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4"/>
    </row>
    <row r="429" spans="3:81" s="46" customFormat="1" x14ac:dyDescent="0.25">
      <c r="C429" s="47"/>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4"/>
    </row>
    <row r="430" spans="3:81" s="46" customFormat="1" x14ac:dyDescent="0.25">
      <c r="C430" s="47"/>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4"/>
    </row>
    <row r="431" spans="3:81" s="46" customFormat="1" x14ac:dyDescent="0.25">
      <c r="C431" s="47"/>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4"/>
    </row>
    <row r="432" spans="3:81" s="46" customFormat="1" x14ac:dyDescent="0.25">
      <c r="C432" s="47"/>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4"/>
    </row>
    <row r="433" spans="3:81" s="46" customFormat="1" x14ac:dyDescent="0.25">
      <c r="C433" s="47"/>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4"/>
    </row>
    <row r="434" spans="3:81" s="46" customFormat="1" x14ac:dyDescent="0.25">
      <c r="C434" s="47"/>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4"/>
    </row>
    <row r="435" spans="3:81" s="46" customFormat="1" x14ac:dyDescent="0.25">
      <c r="C435" s="47"/>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4"/>
    </row>
    <row r="436" spans="3:81" s="46" customFormat="1" x14ac:dyDescent="0.25">
      <c r="C436" s="47"/>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4"/>
    </row>
    <row r="437" spans="3:81" s="46" customFormat="1" x14ac:dyDescent="0.25">
      <c r="C437" s="47"/>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4"/>
    </row>
    <row r="438" spans="3:81" s="46" customFormat="1" x14ac:dyDescent="0.25">
      <c r="C438" s="47"/>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4"/>
    </row>
    <row r="439" spans="3:81" s="46" customFormat="1" x14ac:dyDescent="0.25">
      <c r="C439" s="47"/>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4"/>
    </row>
    <row r="440" spans="3:81" s="46" customFormat="1" x14ac:dyDescent="0.25">
      <c r="C440" s="47"/>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4"/>
    </row>
    <row r="441" spans="3:81" s="46" customFormat="1" x14ac:dyDescent="0.25">
      <c r="C441" s="47"/>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4"/>
    </row>
    <row r="442" spans="3:81" s="46" customFormat="1" x14ac:dyDescent="0.25">
      <c r="C442" s="47"/>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4"/>
    </row>
    <row r="443" spans="3:81" s="46" customFormat="1" x14ac:dyDescent="0.25">
      <c r="C443" s="47"/>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4"/>
    </row>
    <row r="444" spans="3:81" s="46" customFormat="1" x14ac:dyDescent="0.25">
      <c r="C444" s="47"/>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4"/>
    </row>
    <row r="445" spans="3:81" s="46" customFormat="1" x14ac:dyDescent="0.25">
      <c r="C445" s="47"/>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4"/>
    </row>
    <row r="446" spans="3:81" s="46" customFormat="1" x14ac:dyDescent="0.25">
      <c r="C446" s="47"/>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4"/>
    </row>
    <row r="447" spans="3:81" s="46" customFormat="1" x14ac:dyDescent="0.25">
      <c r="C447" s="47"/>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4"/>
    </row>
    <row r="448" spans="3:81" s="46" customFormat="1" x14ac:dyDescent="0.25">
      <c r="C448" s="47"/>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4"/>
    </row>
    <row r="449" spans="3:81" s="46" customFormat="1" x14ac:dyDescent="0.25">
      <c r="C449" s="47"/>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4"/>
    </row>
    <row r="450" spans="3:81" s="46" customFormat="1" x14ac:dyDescent="0.25">
      <c r="C450" s="47"/>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4"/>
    </row>
    <row r="451" spans="3:81" s="46" customFormat="1" x14ac:dyDescent="0.25">
      <c r="C451" s="47"/>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4"/>
    </row>
    <row r="452" spans="3:81" s="46" customFormat="1" x14ac:dyDescent="0.25">
      <c r="C452" s="47"/>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4"/>
    </row>
    <row r="453" spans="3:81" s="46" customFormat="1" x14ac:dyDescent="0.25">
      <c r="C453" s="47"/>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4"/>
    </row>
    <row r="454" spans="3:81" s="46" customFormat="1" x14ac:dyDescent="0.25">
      <c r="C454" s="47"/>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4"/>
    </row>
    <row r="455" spans="3:81" s="46" customFormat="1" x14ac:dyDescent="0.25">
      <c r="C455" s="47"/>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4"/>
    </row>
    <row r="456" spans="3:81" s="46" customFormat="1" x14ac:dyDescent="0.25">
      <c r="C456" s="47"/>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4"/>
    </row>
    <row r="457" spans="3:81" s="46" customFormat="1" x14ac:dyDescent="0.25">
      <c r="C457" s="47"/>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4"/>
    </row>
    <row r="458" spans="3:81" s="46" customFormat="1" x14ac:dyDescent="0.25">
      <c r="C458" s="47"/>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4"/>
    </row>
    <row r="459" spans="3:81" s="46" customFormat="1" x14ac:dyDescent="0.25">
      <c r="C459" s="47"/>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4"/>
    </row>
    <row r="460" spans="3:81" s="46" customFormat="1" x14ac:dyDescent="0.25">
      <c r="C460" s="47"/>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4"/>
    </row>
    <row r="461" spans="3:81" s="46" customFormat="1" x14ac:dyDescent="0.25">
      <c r="C461" s="47"/>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4"/>
    </row>
    <row r="462" spans="3:81" s="46" customFormat="1" x14ac:dyDescent="0.25">
      <c r="C462" s="47"/>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4"/>
    </row>
    <row r="463" spans="3:81" s="46" customFormat="1" x14ac:dyDescent="0.25">
      <c r="C463" s="47"/>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4"/>
    </row>
    <row r="464" spans="3:81" s="46" customFormat="1" x14ac:dyDescent="0.25">
      <c r="C464" s="47"/>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4"/>
    </row>
    <row r="465" spans="3:81" s="46" customFormat="1" x14ac:dyDescent="0.25">
      <c r="C465" s="47"/>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4"/>
    </row>
    <row r="466" spans="3:81" s="46" customFormat="1" x14ac:dyDescent="0.25">
      <c r="C466" s="47"/>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4"/>
    </row>
    <row r="467" spans="3:81" s="46" customFormat="1" x14ac:dyDescent="0.25">
      <c r="C467" s="47"/>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4"/>
    </row>
    <row r="468" spans="3:81" s="46" customFormat="1" x14ac:dyDescent="0.25">
      <c r="C468" s="47"/>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4"/>
    </row>
    <row r="469" spans="3:81" s="46" customFormat="1" x14ac:dyDescent="0.25">
      <c r="C469" s="47"/>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4"/>
    </row>
    <row r="470" spans="3:81" s="46" customFormat="1" x14ac:dyDescent="0.25">
      <c r="C470" s="47"/>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4"/>
    </row>
    <row r="471" spans="3:81" s="46" customFormat="1" x14ac:dyDescent="0.25">
      <c r="C471" s="47"/>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4"/>
    </row>
    <row r="472" spans="3:81" s="46" customFormat="1" x14ac:dyDescent="0.25">
      <c r="C472" s="47"/>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4"/>
    </row>
    <row r="473" spans="3:81" s="46" customFormat="1" x14ac:dyDescent="0.25">
      <c r="C473" s="47"/>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4"/>
    </row>
    <row r="474" spans="3:81" s="46" customFormat="1" x14ac:dyDescent="0.25">
      <c r="C474" s="47"/>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4"/>
    </row>
    <row r="475" spans="3:81" s="46" customFormat="1" x14ac:dyDescent="0.25">
      <c r="C475" s="47"/>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4"/>
    </row>
    <row r="476" spans="3:81" s="46" customFormat="1" x14ac:dyDescent="0.25">
      <c r="C476" s="47"/>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4"/>
    </row>
    <row r="477" spans="3:81" s="46" customFormat="1" x14ac:dyDescent="0.25">
      <c r="C477" s="47"/>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4"/>
    </row>
    <row r="478" spans="3:81" s="46" customFormat="1" x14ac:dyDescent="0.25">
      <c r="C478" s="47"/>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4"/>
    </row>
    <row r="479" spans="3:81" s="46" customFormat="1" x14ac:dyDescent="0.25">
      <c r="C479" s="47"/>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4"/>
    </row>
    <row r="480" spans="3:81" s="46" customFormat="1" x14ac:dyDescent="0.25">
      <c r="C480" s="47"/>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4"/>
    </row>
    <row r="481" spans="3:81" s="46" customFormat="1" x14ac:dyDescent="0.25">
      <c r="C481" s="47"/>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4"/>
    </row>
    <row r="482" spans="3:81" s="46" customFormat="1" x14ac:dyDescent="0.25">
      <c r="C482" s="47"/>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4"/>
    </row>
    <row r="483" spans="3:81" s="46" customFormat="1" x14ac:dyDescent="0.25">
      <c r="C483" s="47"/>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4"/>
    </row>
    <row r="484" spans="3:81" s="46" customFormat="1" x14ac:dyDescent="0.25">
      <c r="C484" s="47"/>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4"/>
    </row>
    <row r="485" spans="3:81" s="46" customFormat="1" x14ac:dyDescent="0.25">
      <c r="C485" s="47"/>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4"/>
    </row>
    <row r="486" spans="3:81" s="46" customFormat="1" x14ac:dyDescent="0.25">
      <c r="C486" s="47"/>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4"/>
    </row>
    <row r="487" spans="3:81" s="46" customFormat="1" x14ac:dyDescent="0.25">
      <c r="C487" s="47"/>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4"/>
    </row>
    <row r="488" spans="3:81" s="46" customFormat="1" x14ac:dyDescent="0.25">
      <c r="C488" s="47"/>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4"/>
    </row>
    <row r="489" spans="3:81" s="46" customFormat="1" x14ac:dyDescent="0.25">
      <c r="C489" s="47"/>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4"/>
    </row>
    <row r="490" spans="3:81" s="46" customFormat="1" x14ac:dyDescent="0.25">
      <c r="C490" s="47"/>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4"/>
    </row>
    <row r="491" spans="3:81" s="46" customFormat="1" x14ac:dyDescent="0.25">
      <c r="C491" s="47"/>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4"/>
    </row>
    <row r="492" spans="3:81" s="46" customFormat="1" x14ac:dyDescent="0.25">
      <c r="C492" s="47"/>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4"/>
    </row>
    <row r="493" spans="3:81" s="46" customFormat="1" x14ac:dyDescent="0.25">
      <c r="C493" s="47"/>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4"/>
    </row>
    <row r="494" spans="3:81" s="46" customFormat="1" x14ac:dyDescent="0.25">
      <c r="C494" s="47"/>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4"/>
    </row>
    <row r="495" spans="3:81" s="46" customFormat="1" x14ac:dyDescent="0.25">
      <c r="C495" s="47"/>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4"/>
    </row>
    <row r="496" spans="3:81" s="46" customFormat="1" x14ac:dyDescent="0.25">
      <c r="C496" s="47"/>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4"/>
    </row>
    <row r="497" spans="3:81" s="46" customFormat="1" x14ac:dyDescent="0.25">
      <c r="C497" s="47"/>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4"/>
    </row>
    <row r="498" spans="3:81" s="46" customFormat="1" x14ac:dyDescent="0.25">
      <c r="C498" s="47"/>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4"/>
    </row>
    <row r="499" spans="3:81" s="46" customFormat="1" x14ac:dyDescent="0.25">
      <c r="C499" s="47"/>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4"/>
    </row>
    <row r="500" spans="3:81" s="46" customFormat="1" x14ac:dyDescent="0.25">
      <c r="C500" s="47"/>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4"/>
    </row>
    <row r="501" spans="3:81" s="46" customFormat="1" x14ac:dyDescent="0.25">
      <c r="C501" s="47"/>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4"/>
    </row>
    <row r="502" spans="3:81" s="46" customFormat="1" x14ac:dyDescent="0.25">
      <c r="C502" s="47"/>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4"/>
    </row>
    <row r="503" spans="3:81" s="46" customFormat="1" x14ac:dyDescent="0.25">
      <c r="C503" s="47"/>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4"/>
    </row>
    <row r="504" spans="3:81" s="46" customFormat="1" x14ac:dyDescent="0.25">
      <c r="C504" s="47"/>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4"/>
    </row>
    <row r="505" spans="3:81" s="46" customFormat="1" x14ac:dyDescent="0.25">
      <c r="C505" s="47"/>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c r="CC505" s="44"/>
    </row>
    <row r="506" spans="3:81" s="46" customFormat="1" x14ac:dyDescent="0.25">
      <c r="C506" s="47"/>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4"/>
    </row>
    <row r="507" spans="3:81" s="46" customFormat="1" x14ac:dyDescent="0.25">
      <c r="C507" s="47"/>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c r="CC507" s="44"/>
    </row>
    <row r="508" spans="3:81" s="46" customFormat="1" x14ac:dyDescent="0.25">
      <c r="C508" s="47"/>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c r="CC508" s="44"/>
    </row>
    <row r="509" spans="3:81" s="46" customFormat="1" x14ac:dyDescent="0.25">
      <c r="C509" s="47"/>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c r="CC509" s="44"/>
    </row>
    <row r="510" spans="3:81" s="46" customFormat="1" x14ac:dyDescent="0.25">
      <c r="C510" s="47"/>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c r="CC510" s="44"/>
    </row>
    <row r="511" spans="3:81" s="46" customFormat="1" x14ac:dyDescent="0.25">
      <c r="C511" s="47"/>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c r="CC511" s="44"/>
    </row>
    <row r="512" spans="3:81" s="46" customFormat="1" x14ac:dyDescent="0.25">
      <c r="C512" s="47"/>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c r="CC512" s="44"/>
    </row>
    <row r="513" spans="3:81" s="46" customFormat="1" x14ac:dyDescent="0.25">
      <c r="C513" s="47"/>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c r="CC513" s="44"/>
    </row>
    <row r="514" spans="3:81" s="46" customFormat="1" x14ac:dyDescent="0.25">
      <c r="C514" s="47"/>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c r="CC514" s="44"/>
    </row>
    <row r="515" spans="3:81" s="46" customFormat="1" x14ac:dyDescent="0.25">
      <c r="C515" s="47"/>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c r="CC515" s="44"/>
    </row>
    <row r="516" spans="3:81" s="46" customFormat="1" x14ac:dyDescent="0.25">
      <c r="C516" s="47"/>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4"/>
    </row>
    <row r="517" spans="3:81" s="46" customFormat="1" x14ac:dyDescent="0.25">
      <c r="C517" s="47"/>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c r="CC517" s="44"/>
    </row>
    <row r="518" spans="3:81" s="46" customFormat="1" x14ac:dyDescent="0.25">
      <c r="C518" s="47"/>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4"/>
    </row>
    <row r="519" spans="3:81" s="46" customFormat="1" x14ac:dyDescent="0.25">
      <c r="C519" s="47"/>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c r="CC519" s="44"/>
    </row>
    <row r="520" spans="3:81" s="46" customFormat="1" x14ac:dyDescent="0.25">
      <c r="C520" s="47"/>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c r="CC520" s="44"/>
    </row>
    <row r="521" spans="3:81" s="46" customFormat="1" x14ac:dyDescent="0.25">
      <c r="C521" s="47"/>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c r="CC521" s="44"/>
    </row>
    <row r="522" spans="3:81" s="46" customFormat="1" x14ac:dyDescent="0.25">
      <c r="C522" s="47"/>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c r="CC522" s="44"/>
    </row>
    <row r="523" spans="3:81" s="46" customFormat="1" x14ac:dyDescent="0.25">
      <c r="C523" s="47"/>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c r="CC523" s="44"/>
    </row>
    <row r="524" spans="3:81" s="46" customFormat="1" x14ac:dyDescent="0.25">
      <c r="C524" s="47"/>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c r="CC524" s="44"/>
    </row>
    <row r="525" spans="3:81" s="46" customFormat="1" x14ac:dyDescent="0.25">
      <c r="C525" s="47"/>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c r="CC525" s="44"/>
    </row>
    <row r="526" spans="3:81" s="46" customFormat="1" x14ac:dyDescent="0.25">
      <c r="C526" s="47"/>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4"/>
    </row>
    <row r="527" spans="3:81" s="46" customFormat="1" x14ac:dyDescent="0.25">
      <c r="C527" s="47"/>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c r="CC527" s="44"/>
    </row>
    <row r="528" spans="3:81" s="46" customFormat="1" x14ac:dyDescent="0.25">
      <c r="C528" s="47"/>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c r="CC528" s="44"/>
    </row>
    <row r="529" spans="3:81" s="46" customFormat="1" x14ac:dyDescent="0.25">
      <c r="C529" s="47"/>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c r="CC529" s="44"/>
    </row>
    <row r="530" spans="3:81" s="46" customFormat="1" x14ac:dyDescent="0.25">
      <c r="C530" s="47"/>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c r="CC530" s="44"/>
    </row>
    <row r="531" spans="3:81" s="46" customFormat="1" x14ac:dyDescent="0.25">
      <c r="C531" s="47"/>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c r="CC531" s="44"/>
    </row>
    <row r="532" spans="3:81" s="46" customFormat="1" x14ac:dyDescent="0.25">
      <c r="C532" s="47"/>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c r="CC532" s="44"/>
    </row>
    <row r="533" spans="3:81" s="46" customFormat="1" x14ac:dyDescent="0.25">
      <c r="C533" s="47"/>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c r="CC533" s="44"/>
    </row>
    <row r="534" spans="3:81" s="46" customFormat="1" x14ac:dyDescent="0.25">
      <c r="C534" s="47"/>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c r="CC534" s="44"/>
    </row>
    <row r="535" spans="3:81" s="46" customFormat="1" x14ac:dyDescent="0.25">
      <c r="C535" s="47"/>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4"/>
    </row>
    <row r="536" spans="3:81" s="46" customFormat="1" x14ac:dyDescent="0.25">
      <c r="C536" s="47"/>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4"/>
    </row>
    <row r="537" spans="3:81" s="46" customFormat="1" x14ac:dyDescent="0.25">
      <c r="C537" s="47"/>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c r="CC537" s="44"/>
    </row>
    <row r="538" spans="3:81" s="46" customFormat="1" x14ac:dyDescent="0.25">
      <c r="C538" s="47"/>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4"/>
    </row>
    <row r="539" spans="3:81" s="46" customFormat="1" x14ac:dyDescent="0.25">
      <c r="C539" s="47"/>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4"/>
    </row>
    <row r="540" spans="3:81" s="46" customFormat="1" x14ac:dyDescent="0.25">
      <c r="C540" s="47"/>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c r="CC540" s="44"/>
    </row>
    <row r="541" spans="3:81" s="46" customFormat="1" x14ac:dyDescent="0.25">
      <c r="C541" s="47"/>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c r="CC541" s="44"/>
    </row>
    <row r="542" spans="3:81" s="46" customFormat="1" x14ac:dyDescent="0.25">
      <c r="C542" s="47"/>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c r="CC542" s="44"/>
    </row>
    <row r="543" spans="3:81" s="46" customFormat="1" x14ac:dyDescent="0.25">
      <c r="C543" s="47"/>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4"/>
    </row>
    <row r="544" spans="3:81" s="46" customFormat="1" x14ac:dyDescent="0.25">
      <c r="C544" s="47"/>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4"/>
    </row>
    <row r="545" spans="3:81" s="46" customFormat="1" x14ac:dyDescent="0.25">
      <c r="C545" s="47"/>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4"/>
    </row>
    <row r="546" spans="3:81" s="46" customFormat="1" x14ac:dyDescent="0.25">
      <c r="C546" s="47"/>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4"/>
    </row>
    <row r="547" spans="3:81" s="46" customFormat="1" x14ac:dyDescent="0.25">
      <c r="C547" s="47"/>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c r="CC547" s="44"/>
    </row>
    <row r="548" spans="3:81" s="46" customFormat="1" x14ac:dyDescent="0.25">
      <c r="C548" s="47"/>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c r="CC548" s="44"/>
    </row>
    <row r="549" spans="3:81" s="46" customFormat="1" x14ac:dyDescent="0.25">
      <c r="C549" s="47"/>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c r="CC549" s="44"/>
    </row>
    <row r="550" spans="3:81" s="46" customFormat="1" x14ac:dyDescent="0.25">
      <c r="C550" s="47"/>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c r="CC550" s="44"/>
    </row>
    <row r="551" spans="3:81" s="46" customFormat="1" x14ac:dyDescent="0.25">
      <c r="C551" s="47"/>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c r="CC551" s="44"/>
    </row>
    <row r="552" spans="3:81" s="46" customFormat="1" x14ac:dyDescent="0.25">
      <c r="C552" s="47"/>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4"/>
    </row>
    <row r="553" spans="3:81" s="46" customFormat="1" x14ac:dyDescent="0.25">
      <c r="C553" s="47"/>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c r="CC553" s="44"/>
    </row>
    <row r="554" spans="3:81" s="46" customFormat="1" x14ac:dyDescent="0.25">
      <c r="C554" s="47"/>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c r="CC554" s="44"/>
    </row>
    <row r="555" spans="3:81" s="46" customFormat="1" x14ac:dyDescent="0.25">
      <c r="C555" s="47"/>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c r="CC555" s="44"/>
    </row>
    <row r="556" spans="3:81" s="46" customFormat="1" x14ac:dyDescent="0.25">
      <c r="C556" s="47"/>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4"/>
    </row>
    <row r="557" spans="3:81" s="46" customFormat="1" x14ac:dyDescent="0.25">
      <c r="C557" s="47"/>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c r="CC557" s="44"/>
    </row>
    <row r="558" spans="3:81" s="46" customFormat="1" x14ac:dyDescent="0.25">
      <c r="C558" s="47"/>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c r="CC558" s="44"/>
    </row>
    <row r="559" spans="3:81" s="46" customFormat="1" x14ac:dyDescent="0.25">
      <c r="C559" s="47"/>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c r="CC559" s="44"/>
    </row>
    <row r="560" spans="3:81" s="46" customFormat="1" x14ac:dyDescent="0.25">
      <c r="C560" s="47"/>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c r="CC560" s="44"/>
    </row>
    <row r="561" spans="3:81" s="46" customFormat="1" x14ac:dyDescent="0.25">
      <c r="C561" s="47"/>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c r="CC561" s="44"/>
    </row>
    <row r="562" spans="3:81" s="46" customFormat="1" x14ac:dyDescent="0.25">
      <c r="C562" s="47"/>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c r="CC562" s="44"/>
    </row>
    <row r="563" spans="3:81" s="46" customFormat="1" x14ac:dyDescent="0.25">
      <c r="C563" s="47"/>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c r="CC563" s="44"/>
    </row>
    <row r="564" spans="3:81" s="46" customFormat="1" x14ac:dyDescent="0.25">
      <c r="C564" s="47"/>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c r="CC564" s="44"/>
    </row>
    <row r="565" spans="3:81" s="46" customFormat="1" x14ac:dyDescent="0.25">
      <c r="C565" s="47"/>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c r="CC565" s="44"/>
    </row>
    <row r="566" spans="3:81" s="46" customFormat="1" x14ac:dyDescent="0.25">
      <c r="C566" s="47"/>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4"/>
    </row>
    <row r="567" spans="3:81" s="46" customFormat="1" x14ac:dyDescent="0.25">
      <c r="C567" s="47"/>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c r="CC567" s="44"/>
    </row>
    <row r="568" spans="3:81" s="46" customFormat="1" x14ac:dyDescent="0.25">
      <c r="C568" s="47"/>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c r="CC568" s="44"/>
    </row>
    <row r="569" spans="3:81" s="46" customFormat="1" x14ac:dyDescent="0.25">
      <c r="C569" s="47"/>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4"/>
    </row>
    <row r="570" spans="3:81" s="46" customFormat="1" x14ac:dyDescent="0.25">
      <c r="C570" s="47"/>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c r="CC570" s="44"/>
    </row>
    <row r="571" spans="3:81" s="46" customFormat="1" x14ac:dyDescent="0.25">
      <c r="C571" s="47"/>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c r="CC571" s="44"/>
    </row>
    <row r="572" spans="3:81" s="46" customFormat="1" x14ac:dyDescent="0.25">
      <c r="C572" s="47"/>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4"/>
    </row>
    <row r="573" spans="3:81" s="46" customFormat="1" x14ac:dyDescent="0.25">
      <c r="C573" s="47"/>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c r="CC573" s="44"/>
    </row>
    <row r="574" spans="3:81" s="46" customFormat="1" x14ac:dyDescent="0.25">
      <c r="C574" s="47"/>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c r="CC574" s="44"/>
    </row>
    <row r="575" spans="3:81" s="46" customFormat="1" x14ac:dyDescent="0.25">
      <c r="C575" s="47"/>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c r="CC575" s="44"/>
    </row>
    <row r="576" spans="3:81" s="46" customFormat="1" x14ac:dyDescent="0.25">
      <c r="C576" s="47"/>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c r="CC576" s="44"/>
    </row>
    <row r="577" spans="3:81" s="46" customFormat="1" x14ac:dyDescent="0.25">
      <c r="C577" s="47"/>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c r="CC577" s="44"/>
    </row>
    <row r="578" spans="3:81" s="46" customFormat="1" x14ac:dyDescent="0.25">
      <c r="C578" s="47"/>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c r="CC578" s="44"/>
    </row>
    <row r="579" spans="3:81" s="46" customFormat="1" x14ac:dyDescent="0.25">
      <c r="C579" s="47"/>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c r="CC579" s="44"/>
    </row>
    <row r="580" spans="3:81" s="46" customFormat="1" x14ac:dyDescent="0.25">
      <c r="C580" s="47"/>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c r="CC580" s="44"/>
    </row>
    <row r="581" spans="3:81" s="46" customFormat="1" x14ac:dyDescent="0.25">
      <c r="C581" s="47"/>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c r="CC581" s="44"/>
    </row>
    <row r="582" spans="3:81" s="46" customFormat="1" x14ac:dyDescent="0.25">
      <c r="C582" s="47"/>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c r="CC582" s="44"/>
    </row>
    <row r="583" spans="3:81" s="46" customFormat="1" x14ac:dyDescent="0.25">
      <c r="C583" s="47"/>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c r="CC583" s="44"/>
    </row>
    <row r="584" spans="3:81" s="46" customFormat="1" x14ac:dyDescent="0.25">
      <c r="C584" s="47"/>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c r="CC584" s="44"/>
    </row>
    <row r="585" spans="3:81" s="46" customFormat="1" x14ac:dyDescent="0.25">
      <c r="C585" s="47"/>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c r="CC585" s="44"/>
    </row>
    <row r="586" spans="3:81" s="46" customFormat="1" x14ac:dyDescent="0.25">
      <c r="C586" s="47"/>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4"/>
    </row>
    <row r="587" spans="3:81" s="46" customFormat="1" x14ac:dyDescent="0.25">
      <c r="C587" s="47"/>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c r="CC587" s="44"/>
    </row>
    <row r="588" spans="3:81" s="46" customFormat="1" x14ac:dyDescent="0.25">
      <c r="C588" s="47"/>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c r="CC588" s="44"/>
    </row>
    <row r="589" spans="3:81" s="46" customFormat="1" x14ac:dyDescent="0.25">
      <c r="C589" s="47"/>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c r="CC589" s="44"/>
    </row>
    <row r="590" spans="3:81" s="46" customFormat="1" x14ac:dyDescent="0.25">
      <c r="C590" s="47"/>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c r="CC590" s="44"/>
    </row>
    <row r="591" spans="3:81" s="46" customFormat="1" x14ac:dyDescent="0.25">
      <c r="C591" s="47"/>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c r="CC591" s="44"/>
    </row>
    <row r="592" spans="3:81" s="46" customFormat="1" x14ac:dyDescent="0.25">
      <c r="C592" s="47"/>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c r="CC592" s="44"/>
    </row>
    <row r="593" spans="3:81" s="46" customFormat="1" x14ac:dyDescent="0.25">
      <c r="C593" s="47"/>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c r="CC593" s="44"/>
    </row>
    <row r="594" spans="3:81" s="46" customFormat="1" x14ac:dyDescent="0.25">
      <c r="C594" s="47"/>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c r="CC594" s="44"/>
    </row>
    <row r="595" spans="3:81" s="46" customFormat="1" x14ac:dyDescent="0.25">
      <c r="C595" s="47"/>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c r="CC595" s="44"/>
    </row>
    <row r="596" spans="3:81" s="46" customFormat="1" x14ac:dyDescent="0.25">
      <c r="C596" s="47"/>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4"/>
    </row>
    <row r="597" spans="3:81" s="46" customFormat="1" x14ac:dyDescent="0.25">
      <c r="C597" s="47"/>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4"/>
    </row>
    <row r="598" spans="3:81" s="46" customFormat="1" x14ac:dyDescent="0.25">
      <c r="C598" s="47"/>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c r="CC598" s="44"/>
    </row>
    <row r="599" spans="3:81" s="46" customFormat="1" x14ac:dyDescent="0.25">
      <c r="C599" s="47"/>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4"/>
    </row>
    <row r="600" spans="3:81" s="46" customFormat="1" x14ac:dyDescent="0.25">
      <c r="C600" s="47"/>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4"/>
    </row>
    <row r="601" spans="3:81" s="46" customFormat="1" x14ac:dyDescent="0.25">
      <c r="C601" s="47"/>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4"/>
    </row>
    <row r="602" spans="3:81" s="46" customFormat="1" x14ac:dyDescent="0.25">
      <c r="C602" s="47"/>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4"/>
    </row>
    <row r="603" spans="3:81" s="46" customFormat="1" x14ac:dyDescent="0.25">
      <c r="C603" s="47"/>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4"/>
    </row>
    <row r="604" spans="3:81" s="46" customFormat="1" x14ac:dyDescent="0.25">
      <c r="C604" s="47"/>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c r="CC604" s="44"/>
    </row>
    <row r="605" spans="3:81" s="46" customFormat="1" x14ac:dyDescent="0.25">
      <c r="C605" s="47"/>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c r="CC605" s="44"/>
    </row>
    <row r="606" spans="3:81" s="46" customFormat="1" x14ac:dyDescent="0.25">
      <c r="C606" s="47"/>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c r="CC606" s="44"/>
    </row>
    <row r="607" spans="3:81" s="46" customFormat="1" x14ac:dyDescent="0.25">
      <c r="C607" s="47"/>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c r="CC607" s="44"/>
    </row>
    <row r="608" spans="3:81" s="46" customFormat="1" x14ac:dyDescent="0.25">
      <c r="C608" s="47"/>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c r="CC608" s="44"/>
    </row>
    <row r="609" spans="3:81" s="46" customFormat="1" x14ac:dyDescent="0.25">
      <c r="C609" s="47"/>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c r="CC609" s="44"/>
    </row>
    <row r="610" spans="3:81" s="46" customFormat="1" x14ac:dyDescent="0.25">
      <c r="C610" s="47"/>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8"/>
      <c r="BY610" s="48"/>
      <c r="BZ610" s="48"/>
      <c r="CA610" s="48"/>
      <c r="CB610" s="48"/>
      <c r="CC610" s="44"/>
    </row>
    <row r="611" spans="3:81" s="46" customFormat="1" x14ac:dyDescent="0.25">
      <c r="C611" s="47"/>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8"/>
      <c r="BP611" s="48"/>
      <c r="BQ611" s="48"/>
      <c r="BR611" s="48"/>
      <c r="BS611" s="48"/>
      <c r="BT611" s="48"/>
      <c r="BU611" s="48"/>
      <c r="BV611" s="48"/>
      <c r="BW611" s="48"/>
      <c r="BX611" s="48"/>
      <c r="BY611" s="48"/>
      <c r="BZ611" s="48"/>
      <c r="CA611" s="48"/>
      <c r="CB611" s="48"/>
      <c r="CC611" s="44"/>
    </row>
    <row r="612" spans="3:81" s="46" customFormat="1" x14ac:dyDescent="0.25">
      <c r="C612" s="47"/>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c r="CC612" s="44"/>
    </row>
    <row r="613" spans="3:81" s="46" customFormat="1" x14ac:dyDescent="0.25">
      <c r="C613" s="47"/>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c r="CC613" s="44"/>
    </row>
    <row r="614" spans="3:81" s="46" customFormat="1" x14ac:dyDescent="0.25">
      <c r="C614" s="47"/>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c r="CB614" s="48"/>
      <c r="CC614" s="44"/>
    </row>
    <row r="615" spans="3:81" s="46" customFormat="1" x14ac:dyDescent="0.25">
      <c r="C615" s="47"/>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c r="BO615" s="48"/>
      <c r="BP615" s="48"/>
      <c r="BQ615" s="48"/>
      <c r="BR615" s="48"/>
      <c r="BS615" s="48"/>
      <c r="BT615" s="48"/>
      <c r="BU615" s="48"/>
      <c r="BV615" s="48"/>
      <c r="BW615" s="48"/>
      <c r="BX615" s="48"/>
      <c r="BY615" s="48"/>
      <c r="BZ615" s="48"/>
      <c r="CA615" s="48"/>
      <c r="CB615" s="48"/>
      <c r="CC615" s="44"/>
    </row>
    <row r="616" spans="3:81" s="46" customFormat="1" x14ac:dyDescent="0.25">
      <c r="C616" s="47"/>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c r="CC616" s="44"/>
    </row>
    <row r="617" spans="3:81" s="46" customFormat="1" x14ac:dyDescent="0.25">
      <c r="C617" s="47"/>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c r="BO617" s="48"/>
      <c r="BP617" s="48"/>
      <c r="BQ617" s="48"/>
      <c r="BR617" s="48"/>
      <c r="BS617" s="48"/>
      <c r="BT617" s="48"/>
      <c r="BU617" s="48"/>
      <c r="BV617" s="48"/>
      <c r="BW617" s="48"/>
      <c r="BX617" s="48"/>
      <c r="BY617" s="48"/>
      <c r="BZ617" s="48"/>
      <c r="CA617" s="48"/>
      <c r="CB617" s="48"/>
      <c r="CC617" s="44"/>
    </row>
    <row r="618" spans="3:81" s="46" customFormat="1" x14ac:dyDescent="0.25">
      <c r="C618" s="47"/>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8"/>
      <c r="BT618" s="48"/>
      <c r="BU618" s="48"/>
      <c r="BV618" s="48"/>
      <c r="BW618" s="48"/>
      <c r="BX618" s="48"/>
      <c r="BY618" s="48"/>
      <c r="BZ618" s="48"/>
      <c r="CA618" s="48"/>
      <c r="CB618" s="48"/>
      <c r="CC618" s="44"/>
    </row>
    <row r="619" spans="3:81" s="46" customFormat="1" x14ac:dyDescent="0.25">
      <c r="C619" s="47"/>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c r="BO619" s="48"/>
      <c r="BP619" s="48"/>
      <c r="BQ619" s="48"/>
      <c r="BR619" s="48"/>
      <c r="BS619" s="48"/>
      <c r="BT619" s="48"/>
      <c r="BU619" s="48"/>
      <c r="BV619" s="48"/>
      <c r="BW619" s="48"/>
      <c r="BX619" s="48"/>
      <c r="BY619" s="48"/>
      <c r="BZ619" s="48"/>
      <c r="CA619" s="48"/>
      <c r="CB619" s="48"/>
      <c r="CC619" s="44"/>
    </row>
    <row r="620" spans="3:81" s="46" customFormat="1" x14ac:dyDescent="0.25">
      <c r="C620" s="47"/>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48"/>
      <c r="CA620" s="48"/>
      <c r="CB620" s="48"/>
      <c r="CC620" s="44"/>
    </row>
    <row r="621" spans="3:81" s="46" customFormat="1" x14ac:dyDescent="0.25">
      <c r="C621" s="47"/>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48"/>
      <c r="BV621" s="48"/>
      <c r="BW621" s="48"/>
      <c r="BX621" s="48"/>
      <c r="BY621" s="48"/>
      <c r="BZ621" s="48"/>
      <c r="CA621" s="48"/>
      <c r="CB621" s="48"/>
      <c r="CC621" s="44"/>
    </row>
    <row r="622" spans="3:81" s="46" customFormat="1" x14ac:dyDescent="0.25">
      <c r="C622" s="47"/>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c r="BO622" s="48"/>
      <c r="BP622" s="48"/>
      <c r="BQ622" s="48"/>
      <c r="BR622" s="48"/>
      <c r="BS622" s="48"/>
      <c r="BT622" s="48"/>
      <c r="BU622" s="48"/>
      <c r="BV622" s="48"/>
      <c r="BW622" s="48"/>
      <c r="BX622" s="48"/>
      <c r="BY622" s="48"/>
      <c r="BZ622" s="48"/>
      <c r="CA622" s="48"/>
      <c r="CB622" s="48"/>
      <c r="CC622" s="44"/>
    </row>
    <row r="623" spans="3:81" s="46" customFormat="1" x14ac:dyDescent="0.25">
      <c r="C623" s="47"/>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c r="BO623" s="48"/>
      <c r="BP623" s="48"/>
      <c r="BQ623" s="48"/>
      <c r="BR623" s="48"/>
      <c r="BS623" s="48"/>
      <c r="BT623" s="48"/>
      <c r="BU623" s="48"/>
      <c r="BV623" s="48"/>
      <c r="BW623" s="48"/>
      <c r="BX623" s="48"/>
      <c r="BY623" s="48"/>
      <c r="BZ623" s="48"/>
      <c r="CA623" s="48"/>
      <c r="CB623" s="48"/>
      <c r="CC623" s="44"/>
    </row>
    <row r="624" spans="3:81" s="46" customFormat="1" x14ac:dyDescent="0.25">
      <c r="C624" s="47"/>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c r="BO624" s="48"/>
      <c r="BP624" s="48"/>
      <c r="BQ624" s="48"/>
      <c r="BR624" s="48"/>
      <c r="BS624" s="48"/>
      <c r="BT624" s="48"/>
      <c r="BU624" s="48"/>
      <c r="BV624" s="48"/>
      <c r="BW624" s="48"/>
      <c r="BX624" s="48"/>
      <c r="BY624" s="48"/>
      <c r="BZ624" s="48"/>
      <c r="CA624" s="48"/>
      <c r="CB624" s="48"/>
      <c r="CC624" s="44"/>
    </row>
    <row r="625" spans="3:81" s="46" customFormat="1" x14ac:dyDescent="0.25">
      <c r="C625" s="47"/>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48"/>
      <c r="BQ625" s="48"/>
      <c r="BR625" s="48"/>
      <c r="BS625" s="48"/>
      <c r="BT625" s="48"/>
      <c r="BU625" s="48"/>
      <c r="BV625" s="48"/>
      <c r="BW625" s="48"/>
      <c r="BX625" s="48"/>
      <c r="BY625" s="48"/>
      <c r="BZ625" s="48"/>
      <c r="CA625" s="48"/>
      <c r="CB625" s="48"/>
      <c r="CC625" s="44"/>
    </row>
    <row r="626" spans="3:81" s="46" customFormat="1" x14ac:dyDescent="0.25">
      <c r="C626" s="47"/>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c r="CC626" s="44"/>
    </row>
    <row r="627" spans="3:81" s="46" customFormat="1" x14ac:dyDescent="0.25">
      <c r="C627" s="47"/>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8"/>
      <c r="BT627" s="48"/>
      <c r="BU627" s="48"/>
      <c r="BV627" s="48"/>
      <c r="BW627" s="48"/>
      <c r="BX627" s="48"/>
      <c r="BY627" s="48"/>
      <c r="BZ627" s="48"/>
      <c r="CA627" s="48"/>
      <c r="CB627" s="48"/>
      <c r="CC627" s="44"/>
    </row>
    <row r="628" spans="3:81" s="46" customFormat="1" x14ac:dyDescent="0.25">
      <c r="C628" s="47"/>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8"/>
      <c r="BQ628" s="48"/>
      <c r="BR628" s="48"/>
      <c r="BS628" s="48"/>
      <c r="BT628" s="48"/>
      <c r="BU628" s="48"/>
      <c r="BV628" s="48"/>
      <c r="BW628" s="48"/>
      <c r="BX628" s="48"/>
      <c r="BY628" s="48"/>
      <c r="BZ628" s="48"/>
      <c r="CA628" s="48"/>
      <c r="CB628" s="48"/>
      <c r="CC628" s="44"/>
    </row>
    <row r="629" spans="3:81" s="46" customFormat="1" x14ac:dyDescent="0.25">
      <c r="C629" s="47"/>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c r="CC629" s="44"/>
    </row>
    <row r="630" spans="3:81" s="46" customFormat="1" x14ac:dyDescent="0.25">
      <c r="C630" s="47"/>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c r="CC630" s="44"/>
    </row>
    <row r="631" spans="3:81" s="46" customFormat="1" x14ac:dyDescent="0.25">
      <c r="C631" s="47"/>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c r="CC631" s="44"/>
    </row>
    <row r="632" spans="3:81" s="46" customFormat="1" x14ac:dyDescent="0.25">
      <c r="C632" s="47"/>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c r="CC632" s="44"/>
    </row>
    <row r="633" spans="3:81" s="46" customFormat="1" x14ac:dyDescent="0.25">
      <c r="C633" s="47"/>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c r="CC633" s="44"/>
    </row>
    <row r="634" spans="3:81" s="46" customFormat="1" x14ac:dyDescent="0.25">
      <c r="C634" s="47"/>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c r="CC634" s="44"/>
    </row>
    <row r="635" spans="3:81" s="46" customFormat="1" x14ac:dyDescent="0.25">
      <c r="C635" s="47"/>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c r="BO635" s="48"/>
      <c r="BP635" s="48"/>
      <c r="BQ635" s="48"/>
      <c r="BR635" s="48"/>
      <c r="BS635" s="48"/>
      <c r="BT635" s="48"/>
      <c r="BU635" s="48"/>
      <c r="BV635" s="48"/>
      <c r="BW635" s="48"/>
      <c r="BX635" s="48"/>
      <c r="BY635" s="48"/>
      <c r="BZ635" s="48"/>
      <c r="CA635" s="48"/>
      <c r="CB635" s="48"/>
      <c r="CC635" s="44"/>
    </row>
    <row r="636" spans="3:81" s="46" customFormat="1" x14ac:dyDescent="0.25">
      <c r="C636" s="47"/>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c r="CC636" s="44"/>
    </row>
    <row r="637" spans="3:81" s="46" customFormat="1" x14ac:dyDescent="0.25">
      <c r="C637" s="47"/>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48"/>
      <c r="CB637" s="48"/>
      <c r="CC637" s="44"/>
    </row>
    <row r="638" spans="3:81" s="46" customFormat="1" x14ac:dyDescent="0.25">
      <c r="C638" s="47"/>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c r="BO638" s="48"/>
      <c r="BP638" s="48"/>
      <c r="BQ638" s="48"/>
      <c r="BR638" s="48"/>
      <c r="BS638" s="48"/>
      <c r="BT638" s="48"/>
      <c r="BU638" s="48"/>
      <c r="BV638" s="48"/>
      <c r="BW638" s="48"/>
      <c r="BX638" s="48"/>
      <c r="BY638" s="48"/>
      <c r="BZ638" s="48"/>
      <c r="CA638" s="48"/>
      <c r="CB638" s="48"/>
      <c r="CC638" s="44"/>
    </row>
    <row r="639" spans="3:81" s="46" customFormat="1" x14ac:dyDescent="0.25">
      <c r="C639" s="47"/>
      <c r="D639" s="48"/>
      <c r="E639" s="48"/>
      <c r="F639" s="48"/>
      <c r="G639" s="48"/>
      <c r="H639" s="48"/>
      <c r="I639" s="48"/>
      <c r="J639" s="48"/>
      <c r="K639" s="48"/>
      <c r="L639" s="48"/>
      <c r="M639" s="48"/>
      <c r="N639" s="48"/>
      <c r="O639" s="48"/>
      <c r="P639" s="48"/>
      <c r="Q639" s="48"/>
      <c r="R639" s="48"/>
      <c r="S639" s="48"/>
      <c r="T639" s="48"/>
      <c r="U639" s="48"/>
      <c r="V639" s="48"/>
      <c r="W639" s="48"/>
      <c r="X639" s="48"/>
      <c r="Y639" s="48"/>
      <c r="Z639" s="48"/>
      <c r="AA639" s="48"/>
      <c r="AB639" s="48"/>
      <c r="AC639" s="48"/>
      <c r="AD639" s="48"/>
      <c r="AE639" s="48"/>
      <c r="AF639" s="48"/>
      <c r="AG639" s="48"/>
      <c r="AH639" s="48"/>
      <c r="AI639" s="48"/>
      <c r="AJ639" s="48"/>
      <c r="AK639" s="48"/>
      <c r="AL639" s="48"/>
      <c r="AM639" s="48"/>
      <c r="AN639" s="48"/>
      <c r="AO639" s="48"/>
      <c r="AP639" s="48"/>
      <c r="AQ639" s="48"/>
      <c r="AR639" s="48"/>
      <c r="AS639" s="48"/>
      <c r="AT639" s="48"/>
      <c r="AU639" s="48"/>
      <c r="AV639" s="48"/>
      <c r="AW639" s="48"/>
      <c r="AX639" s="48"/>
      <c r="AY639" s="48"/>
      <c r="AZ639" s="48"/>
      <c r="BA639" s="48"/>
      <c r="BB639" s="48"/>
      <c r="BC639" s="48"/>
      <c r="BD639" s="48"/>
      <c r="BE639" s="48"/>
      <c r="BF639" s="48"/>
      <c r="BG639" s="48"/>
      <c r="BH639" s="48"/>
      <c r="BI639" s="48"/>
      <c r="BJ639" s="48"/>
      <c r="BK639" s="48"/>
      <c r="BL639" s="48"/>
      <c r="BM639" s="48"/>
      <c r="BN639" s="48"/>
      <c r="BO639" s="48"/>
      <c r="BP639" s="48"/>
      <c r="BQ639" s="48"/>
      <c r="BR639" s="48"/>
      <c r="BS639" s="48"/>
      <c r="BT639" s="48"/>
      <c r="BU639" s="48"/>
      <c r="BV639" s="48"/>
      <c r="BW639" s="48"/>
      <c r="BX639" s="48"/>
      <c r="BY639" s="48"/>
      <c r="BZ639" s="48"/>
      <c r="CA639" s="48"/>
      <c r="CB639" s="48"/>
      <c r="CC639" s="44"/>
    </row>
    <row r="640" spans="3:81" s="46" customFormat="1" x14ac:dyDescent="0.25">
      <c r="C640" s="47"/>
      <c r="D640" s="48"/>
      <c r="E640" s="48"/>
      <c r="F640" s="48"/>
      <c r="G640" s="48"/>
      <c r="H640" s="48"/>
      <c r="I640" s="48"/>
      <c r="J640" s="48"/>
      <c r="K640" s="48"/>
      <c r="L640" s="48"/>
      <c r="M640" s="48"/>
      <c r="N640" s="48"/>
      <c r="O640" s="48"/>
      <c r="P640" s="48"/>
      <c r="Q640" s="48"/>
      <c r="R640" s="48"/>
      <c r="S640" s="48"/>
      <c r="T640" s="48"/>
      <c r="U640" s="48"/>
      <c r="V640" s="48"/>
      <c r="W640" s="48"/>
      <c r="X640" s="48"/>
      <c r="Y640" s="48"/>
      <c r="Z640" s="48"/>
      <c r="AA640" s="48"/>
      <c r="AB640" s="48"/>
      <c r="AC640" s="48"/>
      <c r="AD640" s="48"/>
      <c r="AE640" s="48"/>
      <c r="AF640" s="48"/>
      <c r="AG640" s="48"/>
      <c r="AH640" s="48"/>
      <c r="AI640" s="48"/>
      <c r="AJ640" s="48"/>
      <c r="AK640" s="48"/>
      <c r="AL640" s="48"/>
      <c r="AM640" s="48"/>
      <c r="AN640" s="48"/>
      <c r="AO640" s="48"/>
      <c r="AP640" s="48"/>
      <c r="AQ640" s="48"/>
      <c r="AR640" s="48"/>
      <c r="AS640" s="48"/>
      <c r="AT640" s="48"/>
      <c r="AU640" s="48"/>
      <c r="AV640" s="48"/>
      <c r="AW640" s="48"/>
      <c r="AX640" s="48"/>
      <c r="AY640" s="48"/>
      <c r="AZ640" s="48"/>
      <c r="BA640" s="48"/>
      <c r="BB640" s="48"/>
      <c r="BC640" s="48"/>
      <c r="BD640" s="48"/>
      <c r="BE640" s="48"/>
      <c r="BF640" s="48"/>
      <c r="BG640" s="48"/>
      <c r="BH640" s="48"/>
      <c r="BI640" s="48"/>
      <c r="BJ640" s="48"/>
      <c r="BK640" s="48"/>
      <c r="BL640" s="48"/>
      <c r="BM640" s="48"/>
      <c r="BN640" s="48"/>
      <c r="BO640" s="48"/>
      <c r="BP640" s="48"/>
      <c r="BQ640" s="48"/>
      <c r="BR640" s="48"/>
      <c r="BS640" s="48"/>
      <c r="BT640" s="48"/>
      <c r="BU640" s="48"/>
      <c r="BV640" s="48"/>
      <c r="BW640" s="48"/>
      <c r="BX640" s="48"/>
      <c r="BY640" s="48"/>
      <c r="BZ640" s="48"/>
      <c r="CA640" s="48"/>
      <c r="CB640" s="48"/>
      <c r="CC640" s="44"/>
    </row>
    <row r="641" spans="3:81" s="46" customFormat="1" x14ac:dyDescent="0.25">
      <c r="C641" s="47"/>
      <c r="D641" s="48"/>
      <c r="E641" s="48"/>
      <c r="F641" s="48"/>
      <c r="G641" s="48"/>
      <c r="H641" s="48"/>
      <c r="I641" s="48"/>
      <c r="J641" s="48"/>
      <c r="K641" s="48"/>
      <c r="L641" s="48"/>
      <c r="M641" s="48"/>
      <c r="N641" s="48"/>
      <c r="O641" s="48"/>
      <c r="P641" s="48"/>
      <c r="Q641" s="48"/>
      <c r="R641" s="48"/>
      <c r="S641" s="48"/>
      <c r="T641" s="48"/>
      <c r="U641" s="48"/>
      <c r="V641" s="48"/>
      <c r="W641" s="48"/>
      <c r="X641" s="48"/>
      <c r="Y641" s="48"/>
      <c r="Z641" s="48"/>
      <c r="AA641" s="48"/>
      <c r="AB641" s="48"/>
      <c r="AC641" s="48"/>
      <c r="AD641" s="48"/>
      <c r="AE641" s="48"/>
      <c r="AF641" s="48"/>
      <c r="AG641" s="48"/>
      <c r="AH641" s="48"/>
      <c r="AI641" s="48"/>
      <c r="AJ641" s="48"/>
      <c r="AK641" s="48"/>
      <c r="AL641" s="48"/>
      <c r="AM641" s="48"/>
      <c r="AN641" s="48"/>
      <c r="AO641" s="48"/>
      <c r="AP641" s="48"/>
      <c r="AQ641" s="48"/>
      <c r="AR641" s="48"/>
      <c r="AS641" s="48"/>
      <c r="AT641" s="48"/>
      <c r="AU641" s="48"/>
      <c r="AV641" s="48"/>
      <c r="AW641" s="48"/>
      <c r="AX641" s="48"/>
      <c r="AY641" s="48"/>
      <c r="AZ641" s="48"/>
      <c r="BA641" s="48"/>
      <c r="BB641" s="48"/>
      <c r="BC641" s="48"/>
      <c r="BD641" s="48"/>
      <c r="BE641" s="48"/>
      <c r="BF641" s="48"/>
      <c r="BG641" s="48"/>
      <c r="BH641" s="48"/>
      <c r="BI641" s="48"/>
      <c r="BJ641" s="48"/>
      <c r="BK641" s="48"/>
      <c r="BL641" s="48"/>
      <c r="BM641" s="48"/>
      <c r="BN641" s="48"/>
      <c r="BO641" s="48"/>
      <c r="BP641" s="48"/>
      <c r="BQ641" s="48"/>
      <c r="BR641" s="48"/>
      <c r="BS641" s="48"/>
      <c r="BT641" s="48"/>
      <c r="BU641" s="48"/>
      <c r="BV641" s="48"/>
      <c r="BW641" s="48"/>
      <c r="BX641" s="48"/>
      <c r="BY641" s="48"/>
      <c r="BZ641" s="48"/>
      <c r="CA641" s="48"/>
      <c r="CB641" s="48"/>
      <c r="CC641" s="44"/>
    </row>
    <row r="642" spans="3:81" s="46" customFormat="1" x14ac:dyDescent="0.25">
      <c r="C642" s="47"/>
      <c r="D642" s="48"/>
      <c r="E642" s="48"/>
      <c r="F642" s="48"/>
      <c r="G642" s="48"/>
      <c r="H642" s="48"/>
      <c r="I642" s="48"/>
      <c r="J642" s="48"/>
      <c r="K642" s="48"/>
      <c r="L642" s="48"/>
      <c r="M642" s="48"/>
      <c r="N642" s="48"/>
      <c r="O642" s="48"/>
      <c r="P642" s="48"/>
      <c r="Q642" s="48"/>
      <c r="R642" s="48"/>
      <c r="S642" s="48"/>
      <c r="T642" s="48"/>
      <c r="U642" s="48"/>
      <c r="V642" s="48"/>
      <c r="W642" s="48"/>
      <c r="X642" s="48"/>
      <c r="Y642" s="48"/>
      <c r="Z642" s="48"/>
      <c r="AA642" s="48"/>
      <c r="AB642" s="48"/>
      <c r="AC642" s="48"/>
      <c r="AD642" s="48"/>
      <c r="AE642" s="48"/>
      <c r="AF642" s="48"/>
      <c r="AG642" s="48"/>
      <c r="AH642" s="48"/>
      <c r="AI642" s="48"/>
      <c r="AJ642" s="48"/>
      <c r="AK642" s="48"/>
      <c r="AL642" s="48"/>
      <c r="AM642" s="48"/>
      <c r="AN642" s="48"/>
      <c r="AO642" s="48"/>
      <c r="AP642" s="48"/>
      <c r="AQ642" s="48"/>
      <c r="AR642" s="48"/>
      <c r="AS642" s="48"/>
      <c r="AT642" s="48"/>
      <c r="AU642" s="48"/>
      <c r="AV642" s="48"/>
      <c r="AW642" s="48"/>
      <c r="AX642" s="48"/>
      <c r="AY642" s="48"/>
      <c r="AZ642" s="48"/>
      <c r="BA642" s="48"/>
      <c r="BB642" s="48"/>
      <c r="BC642" s="48"/>
      <c r="BD642" s="48"/>
      <c r="BE642" s="48"/>
      <c r="BF642" s="48"/>
      <c r="BG642" s="48"/>
      <c r="BH642" s="48"/>
      <c r="BI642" s="48"/>
      <c r="BJ642" s="48"/>
      <c r="BK642" s="48"/>
      <c r="BL642" s="48"/>
      <c r="BM642" s="48"/>
      <c r="BN642" s="48"/>
      <c r="BO642" s="48"/>
      <c r="BP642" s="48"/>
      <c r="BQ642" s="48"/>
      <c r="BR642" s="48"/>
      <c r="BS642" s="48"/>
      <c r="BT642" s="48"/>
      <c r="BU642" s="48"/>
      <c r="BV642" s="48"/>
      <c r="BW642" s="48"/>
      <c r="BX642" s="48"/>
      <c r="BY642" s="48"/>
      <c r="BZ642" s="48"/>
      <c r="CA642" s="48"/>
      <c r="CB642" s="48"/>
      <c r="CC642" s="44"/>
    </row>
    <row r="643" spans="3:81" s="46" customFormat="1" x14ac:dyDescent="0.25">
      <c r="C643" s="47"/>
      <c r="D643" s="48"/>
      <c r="E643" s="48"/>
      <c r="F643" s="48"/>
      <c r="G643" s="48"/>
      <c r="H643" s="48"/>
      <c r="I643" s="48"/>
      <c r="J643" s="48"/>
      <c r="K643" s="48"/>
      <c r="L643" s="48"/>
      <c r="M643" s="48"/>
      <c r="N643" s="48"/>
      <c r="O643" s="48"/>
      <c r="P643" s="48"/>
      <c r="Q643" s="48"/>
      <c r="R643" s="48"/>
      <c r="S643" s="48"/>
      <c r="T643" s="48"/>
      <c r="U643" s="48"/>
      <c r="V643" s="48"/>
      <c r="W643" s="48"/>
      <c r="X643" s="48"/>
      <c r="Y643" s="48"/>
      <c r="Z643" s="48"/>
      <c r="AA643" s="48"/>
      <c r="AB643" s="48"/>
      <c r="AC643" s="48"/>
      <c r="AD643" s="48"/>
      <c r="AE643" s="48"/>
      <c r="AF643" s="48"/>
      <c r="AG643" s="48"/>
      <c r="AH643" s="48"/>
      <c r="AI643" s="48"/>
      <c r="AJ643" s="48"/>
      <c r="AK643" s="48"/>
      <c r="AL643" s="48"/>
      <c r="AM643" s="48"/>
      <c r="AN643" s="48"/>
      <c r="AO643" s="48"/>
      <c r="AP643" s="48"/>
      <c r="AQ643" s="48"/>
      <c r="AR643" s="48"/>
      <c r="AS643" s="48"/>
      <c r="AT643" s="48"/>
      <c r="AU643" s="48"/>
      <c r="AV643" s="48"/>
      <c r="AW643" s="48"/>
      <c r="AX643" s="48"/>
      <c r="AY643" s="48"/>
      <c r="AZ643" s="48"/>
      <c r="BA643" s="48"/>
      <c r="BB643" s="48"/>
      <c r="BC643" s="48"/>
      <c r="BD643" s="48"/>
      <c r="BE643" s="48"/>
      <c r="BF643" s="48"/>
      <c r="BG643" s="48"/>
      <c r="BH643" s="48"/>
      <c r="BI643" s="48"/>
      <c r="BJ643" s="48"/>
      <c r="BK643" s="48"/>
      <c r="BL643" s="48"/>
      <c r="BM643" s="48"/>
      <c r="BN643" s="48"/>
      <c r="BO643" s="48"/>
      <c r="BP643" s="48"/>
      <c r="BQ643" s="48"/>
      <c r="BR643" s="48"/>
      <c r="BS643" s="48"/>
      <c r="BT643" s="48"/>
      <c r="BU643" s="48"/>
      <c r="BV643" s="48"/>
      <c r="BW643" s="48"/>
      <c r="BX643" s="48"/>
      <c r="BY643" s="48"/>
      <c r="BZ643" s="48"/>
      <c r="CA643" s="48"/>
      <c r="CB643" s="48"/>
      <c r="CC643" s="44"/>
    </row>
    <row r="644" spans="3:81" s="46" customFormat="1" x14ac:dyDescent="0.25">
      <c r="C644" s="47"/>
      <c r="D644" s="48"/>
      <c r="E644" s="48"/>
      <c r="F644" s="48"/>
      <c r="G644" s="48"/>
      <c r="H644" s="48"/>
      <c r="I644" s="48"/>
      <c r="J644" s="48"/>
      <c r="K644" s="48"/>
      <c r="L644" s="48"/>
      <c r="M644" s="48"/>
      <c r="N644" s="48"/>
      <c r="O644" s="48"/>
      <c r="P644" s="48"/>
      <c r="Q644" s="48"/>
      <c r="R644" s="48"/>
      <c r="S644" s="48"/>
      <c r="T644" s="48"/>
      <c r="U644" s="48"/>
      <c r="V644" s="48"/>
      <c r="W644" s="48"/>
      <c r="X644" s="48"/>
      <c r="Y644" s="48"/>
      <c r="Z644" s="48"/>
      <c r="AA644" s="48"/>
      <c r="AB644" s="48"/>
      <c r="AC644" s="48"/>
      <c r="AD644" s="48"/>
      <c r="AE644" s="48"/>
      <c r="AF644" s="48"/>
      <c r="AG644" s="48"/>
      <c r="AH644" s="48"/>
      <c r="AI644" s="48"/>
      <c r="AJ644" s="48"/>
      <c r="AK644" s="48"/>
      <c r="AL644" s="48"/>
      <c r="AM644" s="48"/>
      <c r="AN644" s="48"/>
      <c r="AO644" s="48"/>
      <c r="AP644" s="48"/>
      <c r="AQ644" s="48"/>
      <c r="AR644" s="48"/>
      <c r="AS644" s="48"/>
      <c r="AT644" s="48"/>
      <c r="AU644" s="48"/>
      <c r="AV644" s="48"/>
      <c r="AW644" s="48"/>
      <c r="AX644" s="48"/>
      <c r="AY644" s="48"/>
      <c r="AZ644" s="48"/>
      <c r="BA644" s="48"/>
      <c r="BB644" s="48"/>
      <c r="BC644" s="48"/>
      <c r="BD644" s="48"/>
      <c r="BE644" s="48"/>
      <c r="BF644" s="48"/>
      <c r="BG644" s="48"/>
      <c r="BH644" s="48"/>
      <c r="BI644" s="48"/>
      <c r="BJ644" s="48"/>
      <c r="BK644" s="48"/>
      <c r="BL644" s="48"/>
      <c r="BM644" s="48"/>
      <c r="BN644" s="48"/>
      <c r="BO644" s="48"/>
      <c r="BP644" s="48"/>
      <c r="BQ644" s="48"/>
      <c r="BR644" s="48"/>
      <c r="BS644" s="48"/>
      <c r="BT644" s="48"/>
      <c r="BU644" s="48"/>
      <c r="BV644" s="48"/>
      <c r="BW644" s="48"/>
      <c r="BX644" s="48"/>
      <c r="BY644" s="48"/>
      <c r="BZ644" s="48"/>
      <c r="CA644" s="48"/>
      <c r="CB644" s="48"/>
      <c r="CC644" s="44"/>
    </row>
    <row r="645" spans="3:81" s="46" customFormat="1" x14ac:dyDescent="0.25">
      <c r="C645" s="47"/>
      <c r="D645" s="48"/>
      <c r="E645" s="48"/>
      <c r="F645" s="48"/>
      <c r="G645" s="48"/>
      <c r="H645" s="48"/>
      <c r="I645" s="48"/>
      <c r="J645" s="48"/>
      <c r="K645" s="48"/>
      <c r="L645" s="48"/>
      <c r="M645" s="48"/>
      <c r="N645" s="48"/>
      <c r="O645" s="48"/>
      <c r="P645" s="48"/>
      <c r="Q645" s="48"/>
      <c r="R645" s="48"/>
      <c r="S645" s="48"/>
      <c r="T645" s="48"/>
      <c r="U645" s="48"/>
      <c r="V645" s="48"/>
      <c r="W645" s="48"/>
      <c r="X645" s="48"/>
      <c r="Y645" s="48"/>
      <c r="Z645" s="48"/>
      <c r="AA645" s="48"/>
      <c r="AB645" s="48"/>
      <c r="AC645" s="48"/>
      <c r="AD645" s="48"/>
      <c r="AE645" s="48"/>
      <c r="AF645" s="48"/>
      <c r="AG645" s="48"/>
      <c r="AH645" s="48"/>
      <c r="AI645" s="48"/>
      <c r="AJ645" s="48"/>
      <c r="AK645" s="48"/>
      <c r="AL645" s="48"/>
      <c r="AM645" s="48"/>
      <c r="AN645" s="48"/>
      <c r="AO645" s="48"/>
      <c r="AP645" s="48"/>
      <c r="AQ645" s="48"/>
      <c r="AR645" s="48"/>
      <c r="AS645" s="48"/>
      <c r="AT645" s="48"/>
      <c r="AU645" s="48"/>
      <c r="AV645" s="48"/>
      <c r="AW645" s="48"/>
      <c r="AX645" s="48"/>
      <c r="AY645" s="48"/>
      <c r="AZ645" s="48"/>
      <c r="BA645" s="48"/>
      <c r="BB645" s="48"/>
      <c r="BC645" s="48"/>
      <c r="BD645" s="48"/>
      <c r="BE645" s="48"/>
      <c r="BF645" s="48"/>
      <c r="BG645" s="48"/>
      <c r="BH645" s="48"/>
      <c r="BI645" s="48"/>
      <c r="BJ645" s="48"/>
      <c r="BK645" s="48"/>
      <c r="BL645" s="48"/>
      <c r="BM645" s="48"/>
      <c r="BN645" s="48"/>
      <c r="BO645" s="48"/>
      <c r="BP645" s="48"/>
      <c r="BQ645" s="48"/>
      <c r="BR645" s="48"/>
      <c r="BS645" s="48"/>
      <c r="BT645" s="48"/>
      <c r="BU645" s="48"/>
      <c r="BV645" s="48"/>
      <c r="BW645" s="48"/>
      <c r="BX645" s="48"/>
      <c r="BY645" s="48"/>
      <c r="BZ645" s="48"/>
      <c r="CA645" s="48"/>
      <c r="CB645" s="48"/>
      <c r="CC645" s="44"/>
    </row>
    <row r="646" spans="3:81" s="46" customFormat="1" x14ac:dyDescent="0.25">
      <c r="C646" s="47"/>
      <c r="D646" s="48"/>
      <c r="E646" s="48"/>
      <c r="F646" s="48"/>
      <c r="G646" s="48"/>
      <c r="H646" s="48"/>
      <c r="I646" s="48"/>
      <c r="J646" s="48"/>
      <c r="K646" s="48"/>
      <c r="L646" s="48"/>
      <c r="M646" s="48"/>
      <c r="N646" s="48"/>
      <c r="O646" s="48"/>
      <c r="P646" s="48"/>
      <c r="Q646" s="48"/>
      <c r="R646" s="48"/>
      <c r="S646" s="48"/>
      <c r="T646" s="48"/>
      <c r="U646" s="48"/>
      <c r="V646" s="48"/>
      <c r="W646" s="48"/>
      <c r="X646" s="48"/>
      <c r="Y646" s="48"/>
      <c r="Z646" s="48"/>
      <c r="AA646" s="48"/>
      <c r="AB646" s="48"/>
      <c r="AC646" s="48"/>
      <c r="AD646" s="48"/>
      <c r="AE646" s="48"/>
      <c r="AF646" s="48"/>
      <c r="AG646" s="48"/>
      <c r="AH646" s="48"/>
      <c r="AI646" s="48"/>
      <c r="AJ646" s="48"/>
      <c r="AK646" s="48"/>
      <c r="AL646" s="48"/>
      <c r="AM646" s="48"/>
      <c r="AN646" s="48"/>
      <c r="AO646" s="48"/>
      <c r="AP646" s="48"/>
      <c r="AQ646" s="48"/>
      <c r="AR646" s="48"/>
      <c r="AS646" s="48"/>
      <c r="AT646" s="48"/>
      <c r="AU646" s="48"/>
      <c r="AV646" s="48"/>
      <c r="AW646" s="48"/>
      <c r="AX646" s="48"/>
      <c r="AY646" s="48"/>
      <c r="AZ646" s="48"/>
      <c r="BA646" s="48"/>
      <c r="BB646" s="48"/>
      <c r="BC646" s="48"/>
      <c r="BD646" s="48"/>
      <c r="BE646" s="48"/>
      <c r="BF646" s="48"/>
      <c r="BG646" s="48"/>
      <c r="BH646" s="48"/>
      <c r="BI646" s="48"/>
      <c r="BJ646" s="48"/>
      <c r="BK646" s="48"/>
      <c r="BL646" s="48"/>
      <c r="BM646" s="48"/>
      <c r="BN646" s="48"/>
      <c r="BO646" s="48"/>
      <c r="BP646" s="48"/>
      <c r="BQ646" s="48"/>
      <c r="BR646" s="48"/>
      <c r="BS646" s="48"/>
      <c r="BT646" s="48"/>
      <c r="BU646" s="48"/>
      <c r="BV646" s="48"/>
      <c r="BW646" s="48"/>
      <c r="BX646" s="48"/>
      <c r="BY646" s="48"/>
      <c r="BZ646" s="48"/>
      <c r="CA646" s="48"/>
      <c r="CB646" s="48"/>
      <c r="CC646" s="44"/>
    </row>
    <row r="647" spans="3:81" s="46" customFormat="1" x14ac:dyDescent="0.25">
      <c r="C647" s="47"/>
      <c r="D647" s="48"/>
      <c r="E647" s="48"/>
      <c r="F647" s="48"/>
      <c r="G647" s="48"/>
      <c r="H647" s="48"/>
      <c r="I647" s="48"/>
      <c r="J647" s="48"/>
      <c r="K647" s="48"/>
      <c r="L647" s="48"/>
      <c r="M647" s="48"/>
      <c r="N647" s="48"/>
      <c r="O647" s="48"/>
      <c r="P647" s="48"/>
      <c r="Q647" s="48"/>
      <c r="R647" s="48"/>
      <c r="S647" s="48"/>
      <c r="T647" s="48"/>
      <c r="U647" s="48"/>
      <c r="V647" s="48"/>
      <c r="W647" s="48"/>
      <c r="X647" s="48"/>
      <c r="Y647" s="48"/>
      <c r="Z647" s="48"/>
      <c r="AA647" s="48"/>
      <c r="AB647" s="48"/>
      <c r="AC647" s="48"/>
      <c r="AD647" s="48"/>
      <c r="AE647" s="48"/>
      <c r="AF647" s="48"/>
      <c r="AG647" s="48"/>
      <c r="AH647" s="48"/>
      <c r="AI647" s="48"/>
      <c r="AJ647" s="48"/>
      <c r="AK647" s="48"/>
      <c r="AL647" s="48"/>
      <c r="AM647" s="48"/>
      <c r="AN647" s="48"/>
      <c r="AO647" s="48"/>
      <c r="AP647" s="48"/>
      <c r="AQ647" s="48"/>
      <c r="AR647" s="48"/>
      <c r="AS647" s="48"/>
      <c r="AT647" s="48"/>
      <c r="AU647" s="48"/>
      <c r="AV647" s="48"/>
      <c r="AW647" s="48"/>
      <c r="AX647" s="48"/>
      <c r="AY647" s="48"/>
      <c r="AZ647" s="48"/>
      <c r="BA647" s="48"/>
      <c r="BB647" s="48"/>
      <c r="BC647" s="48"/>
      <c r="BD647" s="48"/>
      <c r="BE647" s="48"/>
      <c r="BF647" s="48"/>
      <c r="BG647" s="48"/>
      <c r="BH647" s="48"/>
      <c r="BI647" s="48"/>
      <c r="BJ647" s="48"/>
      <c r="BK647" s="48"/>
      <c r="BL647" s="48"/>
      <c r="BM647" s="48"/>
      <c r="BN647" s="48"/>
      <c r="BO647" s="48"/>
      <c r="BP647" s="48"/>
      <c r="BQ647" s="48"/>
      <c r="BR647" s="48"/>
      <c r="BS647" s="48"/>
      <c r="BT647" s="48"/>
      <c r="BU647" s="48"/>
      <c r="BV647" s="48"/>
      <c r="BW647" s="48"/>
      <c r="BX647" s="48"/>
      <c r="BY647" s="48"/>
      <c r="BZ647" s="48"/>
      <c r="CA647" s="48"/>
      <c r="CB647" s="48"/>
      <c r="CC647" s="44"/>
    </row>
    <row r="648" spans="3:81" s="46" customFormat="1" x14ac:dyDescent="0.25">
      <c r="C648" s="47"/>
      <c r="D648" s="48"/>
      <c r="E648" s="48"/>
      <c r="F648" s="48"/>
      <c r="G648" s="48"/>
      <c r="H648" s="48"/>
      <c r="I648" s="48"/>
      <c r="J648" s="48"/>
      <c r="K648" s="48"/>
      <c r="L648" s="48"/>
      <c r="M648" s="48"/>
      <c r="N648" s="48"/>
      <c r="O648" s="48"/>
      <c r="P648" s="48"/>
      <c r="Q648" s="48"/>
      <c r="R648" s="48"/>
      <c r="S648" s="48"/>
      <c r="T648" s="48"/>
      <c r="U648" s="48"/>
      <c r="V648" s="48"/>
      <c r="W648" s="48"/>
      <c r="X648" s="48"/>
      <c r="Y648" s="48"/>
      <c r="Z648" s="48"/>
      <c r="AA648" s="48"/>
      <c r="AB648" s="48"/>
      <c r="AC648" s="48"/>
      <c r="AD648" s="48"/>
      <c r="AE648" s="48"/>
      <c r="AF648" s="48"/>
      <c r="AG648" s="48"/>
      <c r="AH648" s="48"/>
      <c r="AI648" s="48"/>
      <c r="AJ648" s="48"/>
      <c r="AK648" s="48"/>
      <c r="AL648" s="48"/>
      <c r="AM648" s="48"/>
      <c r="AN648" s="48"/>
      <c r="AO648" s="48"/>
      <c r="AP648" s="48"/>
      <c r="AQ648" s="48"/>
      <c r="AR648" s="48"/>
      <c r="AS648" s="48"/>
      <c r="AT648" s="48"/>
      <c r="AU648" s="48"/>
      <c r="AV648" s="48"/>
      <c r="AW648" s="48"/>
      <c r="AX648" s="48"/>
      <c r="AY648" s="48"/>
      <c r="AZ648" s="48"/>
      <c r="BA648" s="48"/>
      <c r="BB648" s="48"/>
      <c r="BC648" s="48"/>
      <c r="BD648" s="48"/>
      <c r="BE648" s="48"/>
      <c r="BF648" s="48"/>
      <c r="BG648" s="48"/>
      <c r="BH648" s="48"/>
      <c r="BI648" s="48"/>
      <c r="BJ648" s="48"/>
      <c r="BK648" s="48"/>
      <c r="BL648" s="48"/>
      <c r="BM648" s="48"/>
      <c r="BN648" s="48"/>
      <c r="BO648" s="48"/>
      <c r="BP648" s="48"/>
      <c r="BQ648" s="48"/>
      <c r="BR648" s="48"/>
      <c r="BS648" s="48"/>
      <c r="BT648" s="48"/>
      <c r="BU648" s="48"/>
      <c r="BV648" s="48"/>
      <c r="BW648" s="48"/>
      <c r="BX648" s="48"/>
      <c r="BY648" s="48"/>
      <c r="BZ648" s="48"/>
      <c r="CA648" s="48"/>
      <c r="CB648" s="48"/>
      <c r="CC648" s="44"/>
    </row>
    <row r="649" spans="3:81" s="46" customFormat="1" x14ac:dyDescent="0.25">
      <c r="C649" s="47"/>
      <c r="D649" s="48"/>
      <c r="E649" s="48"/>
      <c r="F649" s="48"/>
      <c r="G649" s="48"/>
      <c r="H649" s="48"/>
      <c r="I649" s="48"/>
      <c r="J649" s="48"/>
      <c r="K649" s="48"/>
      <c r="L649" s="48"/>
      <c r="M649" s="48"/>
      <c r="N649" s="48"/>
      <c r="O649" s="48"/>
      <c r="P649" s="48"/>
      <c r="Q649" s="48"/>
      <c r="R649" s="48"/>
      <c r="S649" s="48"/>
      <c r="T649" s="48"/>
      <c r="U649" s="48"/>
      <c r="V649" s="48"/>
      <c r="W649" s="48"/>
      <c r="X649" s="48"/>
      <c r="Y649" s="48"/>
      <c r="Z649" s="48"/>
      <c r="AA649" s="48"/>
      <c r="AB649" s="48"/>
      <c r="AC649" s="48"/>
      <c r="AD649" s="48"/>
      <c r="AE649" s="48"/>
      <c r="AF649" s="48"/>
      <c r="AG649" s="48"/>
      <c r="AH649" s="48"/>
      <c r="AI649" s="48"/>
      <c r="AJ649" s="48"/>
      <c r="AK649" s="48"/>
      <c r="AL649" s="48"/>
      <c r="AM649" s="48"/>
      <c r="AN649" s="48"/>
      <c r="AO649" s="48"/>
      <c r="AP649" s="48"/>
      <c r="AQ649" s="48"/>
      <c r="AR649" s="48"/>
      <c r="AS649" s="48"/>
      <c r="AT649" s="48"/>
      <c r="AU649" s="48"/>
      <c r="AV649" s="48"/>
      <c r="AW649" s="48"/>
      <c r="AX649" s="48"/>
      <c r="AY649" s="48"/>
      <c r="AZ649" s="48"/>
      <c r="BA649" s="48"/>
      <c r="BB649" s="48"/>
      <c r="BC649" s="48"/>
      <c r="BD649" s="48"/>
      <c r="BE649" s="48"/>
      <c r="BF649" s="48"/>
      <c r="BG649" s="48"/>
      <c r="BH649" s="48"/>
      <c r="BI649" s="48"/>
      <c r="BJ649" s="48"/>
      <c r="BK649" s="48"/>
      <c r="BL649" s="48"/>
      <c r="BM649" s="48"/>
      <c r="BN649" s="48"/>
      <c r="BO649" s="48"/>
      <c r="BP649" s="48"/>
      <c r="BQ649" s="48"/>
      <c r="BR649" s="48"/>
      <c r="BS649" s="48"/>
      <c r="BT649" s="48"/>
      <c r="BU649" s="48"/>
      <c r="BV649" s="48"/>
      <c r="BW649" s="48"/>
      <c r="BX649" s="48"/>
      <c r="BY649" s="48"/>
      <c r="BZ649" s="48"/>
      <c r="CA649" s="48"/>
      <c r="CB649" s="48"/>
      <c r="CC649" s="44"/>
    </row>
    <row r="650" spans="3:81" s="46" customFormat="1" x14ac:dyDescent="0.25">
      <c r="C650" s="47"/>
      <c r="D650" s="48"/>
      <c r="E650" s="48"/>
      <c r="F650" s="48"/>
      <c r="G650" s="48"/>
      <c r="H650" s="48"/>
      <c r="I650" s="48"/>
      <c r="J650" s="48"/>
      <c r="K650" s="48"/>
      <c r="L650" s="48"/>
      <c r="M650" s="48"/>
      <c r="N650" s="48"/>
      <c r="O650" s="48"/>
      <c r="P650" s="48"/>
      <c r="Q650" s="48"/>
      <c r="R650" s="48"/>
      <c r="S650" s="48"/>
      <c r="T650" s="48"/>
      <c r="U650" s="48"/>
      <c r="V650" s="48"/>
      <c r="W650" s="48"/>
      <c r="X650" s="48"/>
      <c r="Y650" s="48"/>
      <c r="Z650" s="48"/>
      <c r="AA650" s="48"/>
      <c r="AB650" s="48"/>
      <c r="AC650" s="48"/>
      <c r="AD650" s="48"/>
      <c r="AE650" s="48"/>
      <c r="AF650" s="48"/>
      <c r="AG650" s="48"/>
      <c r="AH650" s="48"/>
      <c r="AI650" s="48"/>
      <c r="AJ650" s="48"/>
      <c r="AK650" s="48"/>
      <c r="AL650" s="48"/>
      <c r="AM650" s="48"/>
      <c r="AN650" s="48"/>
      <c r="AO650" s="48"/>
      <c r="AP650" s="48"/>
      <c r="AQ650" s="48"/>
      <c r="AR650" s="48"/>
      <c r="AS650" s="48"/>
      <c r="AT650" s="48"/>
      <c r="AU650" s="48"/>
      <c r="AV650" s="48"/>
      <c r="AW650" s="48"/>
      <c r="AX650" s="48"/>
      <c r="AY650" s="48"/>
      <c r="AZ650" s="48"/>
      <c r="BA650" s="48"/>
      <c r="BB650" s="48"/>
      <c r="BC650" s="48"/>
      <c r="BD650" s="48"/>
      <c r="BE650" s="48"/>
      <c r="BF650" s="48"/>
      <c r="BG650" s="48"/>
      <c r="BH650" s="48"/>
      <c r="BI650" s="48"/>
      <c r="BJ650" s="48"/>
      <c r="BK650" s="48"/>
      <c r="BL650" s="48"/>
      <c r="BM650" s="48"/>
      <c r="BN650" s="48"/>
      <c r="BO650" s="48"/>
      <c r="BP650" s="48"/>
      <c r="BQ650" s="48"/>
      <c r="BR650" s="48"/>
      <c r="BS650" s="48"/>
      <c r="BT650" s="48"/>
      <c r="BU650" s="48"/>
      <c r="BV650" s="48"/>
      <c r="BW650" s="48"/>
      <c r="BX650" s="48"/>
      <c r="BY650" s="48"/>
      <c r="BZ650" s="48"/>
      <c r="CA650" s="48"/>
      <c r="CB650" s="48"/>
      <c r="CC650" s="44"/>
    </row>
    <row r="651" spans="3:81" s="46" customFormat="1" x14ac:dyDescent="0.25">
      <c r="C651" s="47"/>
      <c r="D651" s="48"/>
      <c r="E651" s="48"/>
      <c r="F651" s="48"/>
      <c r="G651" s="48"/>
      <c r="H651" s="48"/>
      <c r="I651" s="48"/>
      <c r="J651" s="48"/>
      <c r="K651" s="48"/>
      <c r="L651" s="48"/>
      <c r="M651" s="48"/>
      <c r="N651" s="48"/>
      <c r="O651" s="48"/>
      <c r="P651" s="48"/>
      <c r="Q651" s="48"/>
      <c r="R651" s="48"/>
      <c r="S651" s="48"/>
      <c r="T651" s="48"/>
      <c r="U651" s="48"/>
      <c r="V651" s="48"/>
      <c r="W651" s="48"/>
      <c r="X651" s="48"/>
      <c r="Y651" s="48"/>
      <c r="Z651" s="48"/>
      <c r="AA651" s="48"/>
      <c r="AB651" s="48"/>
      <c r="AC651" s="48"/>
      <c r="AD651" s="48"/>
      <c r="AE651" s="48"/>
      <c r="AF651" s="48"/>
      <c r="AG651" s="48"/>
      <c r="AH651" s="48"/>
      <c r="AI651" s="48"/>
      <c r="AJ651" s="48"/>
      <c r="AK651" s="48"/>
      <c r="AL651" s="48"/>
      <c r="AM651" s="48"/>
      <c r="AN651" s="48"/>
      <c r="AO651" s="48"/>
      <c r="AP651" s="48"/>
      <c r="AQ651" s="48"/>
      <c r="AR651" s="48"/>
      <c r="AS651" s="48"/>
      <c r="AT651" s="48"/>
      <c r="AU651" s="48"/>
      <c r="AV651" s="48"/>
      <c r="AW651" s="48"/>
      <c r="AX651" s="48"/>
      <c r="AY651" s="48"/>
      <c r="AZ651" s="48"/>
      <c r="BA651" s="48"/>
      <c r="BB651" s="48"/>
      <c r="BC651" s="48"/>
      <c r="BD651" s="48"/>
      <c r="BE651" s="48"/>
      <c r="BF651" s="48"/>
      <c r="BG651" s="48"/>
      <c r="BH651" s="48"/>
      <c r="BI651" s="48"/>
      <c r="BJ651" s="48"/>
      <c r="BK651" s="48"/>
      <c r="BL651" s="48"/>
      <c r="BM651" s="48"/>
      <c r="BN651" s="48"/>
      <c r="BO651" s="48"/>
      <c r="BP651" s="48"/>
      <c r="BQ651" s="48"/>
      <c r="BR651" s="48"/>
      <c r="BS651" s="48"/>
      <c r="BT651" s="48"/>
      <c r="BU651" s="48"/>
      <c r="BV651" s="48"/>
      <c r="BW651" s="48"/>
      <c r="BX651" s="48"/>
      <c r="BY651" s="48"/>
      <c r="BZ651" s="48"/>
      <c r="CA651" s="48"/>
      <c r="CB651" s="48"/>
      <c r="CC651" s="44"/>
    </row>
    <row r="652" spans="3:81" s="46" customFormat="1" x14ac:dyDescent="0.25">
      <c r="C652" s="47"/>
      <c r="D652" s="48"/>
      <c r="E652" s="48"/>
      <c r="F652" s="48"/>
      <c r="G652" s="48"/>
      <c r="H652" s="48"/>
      <c r="I652" s="48"/>
      <c r="J652" s="48"/>
      <c r="K652" s="48"/>
      <c r="L652" s="48"/>
      <c r="M652" s="48"/>
      <c r="N652" s="48"/>
      <c r="O652" s="48"/>
      <c r="P652" s="48"/>
      <c r="Q652" s="48"/>
      <c r="R652" s="48"/>
      <c r="S652" s="48"/>
      <c r="T652" s="48"/>
      <c r="U652" s="48"/>
      <c r="V652" s="48"/>
      <c r="W652" s="48"/>
      <c r="X652" s="48"/>
      <c r="Y652" s="48"/>
      <c r="Z652" s="48"/>
      <c r="AA652" s="48"/>
      <c r="AB652" s="48"/>
      <c r="AC652" s="48"/>
      <c r="AD652" s="48"/>
      <c r="AE652" s="48"/>
      <c r="AF652" s="48"/>
      <c r="AG652" s="48"/>
      <c r="AH652" s="48"/>
      <c r="AI652" s="48"/>
      <c r="AJ652" s="48"/>
      <c r="AK652" s="48"/>
      <c r="AL652" s="48"/>
      <c r="AM652" s="48"/>
      <c r="AN652" s="48"/>
      <c r="AO652" s="48"/>
      <c r="AP652" s="48"/>
      <c r="AQ652" s="48"/>
      <c r="AR652" s="48"/>
      <c r="AS652" s="48"/>
      <c r="AT652" s="48"/>
      <c r="AU652" s="48"/>
      <c r="AV652" s="48"/>
      <c r="AW652" s="48"/>
      <c r="AX652" s="48"/>
      <c r="AY652" s="48"/>
      <c r="AZ652" s="48"/>
      <c r="BA652" s="48"/>
      <c r="BB652" s="48"/>
      <c r="BC652" s="48"/>
      <c r="BD652" s="48"/>
      <c r="BE652" s="48"/>
      <c r="BF652" s="48"/>
      <c r="BG652" s="48"/>
      <c r="BH652" s="48"/>
      <c r="BI652" s="48"/>
      <c r="BJ652" s="48"/>
      <c r="BK652" s="48"/>
      <c r="BL652" s="48"/>
      <c r="BM652" s="48"/>
      <c r="BN652" s="48"/>
      <c r="BO652" s="48"/>
      <c r="BP652" s="48"/>
      <c r="BQ652" s="48"/>
      <c r="BR652" s="48"/>
      <c r="BS652" s="48"/>
      <c r="BT652" s="48"/>
      <c r="BU652" s="48"/>
      <c r="BV652" s="48"/>
      <c r="BW652" s="48"/>
      <c r="BX652" s="48"/>
      <c r="BY652" s="48"/>
      <c r="BZ652" s="48"/>
      <c r="CA652" s="48"/>
      <c r="CB652" s="48"/>
      <c r="CC652" s="44"/>
    </row>
    <row r="653" spans="3:81" s="46" customFormat="1" x14ac:dyDescent="0.25">
      <c r="C653" s="47"/>
      <c r="D653" s="48"/>
      <c r="E653" s="48"/>
      <c r="F653" s="48"/>
      <c r="G653" s="48"/>
      <c r="H653" s="48"/>
      <c r="I653" s="48"/>
      <c r="J653" s="48"/>
      <c r="K653" s="48"/>
      <c r="L653" s="48"/>
      <c r="M653" s="48"/>
      <c r="N653" s="48"/>
      <c r="O653" s="48"/>
      <c r="P653" s="48"/>
      <c r="Q653" s="48"/>
      <c r="R653" s="48"/>
      <c r="S653" s="48"/>
      <c r="T653" s="48"/>
      <c r="U653" s="48"/>
      <c r="V653" s="48"/>
      <c r="W653" s="48"/>
      <c r="X653" s="48"/>
      <c r="Y653" s="48"/>
      <c r="Z653" s="48"/>
      <c r="AA653" s="48"/>
      <c r="AB653" s="48"/>
      <c r="AC653" s="48"/>
      <c r="AD653" s="48"/>
      <c r="AE653" s="48"/>
      <c r="AF653" s="48"/>
      <c r="AG653" s="48"/>
      <c r="AH653" s="48"/>
      <c r="AI653" s="48"/>
      <c r="AJ653" s="48"/>
      <c r="AK653" s="48"/>
      <c r="AL653" s="48"/>
      <c r="AM653" s="48"/>
      <c r="AN653" s="48"/>
      <c r="AO653" s="48"/>
      <c r="AP653" s="48"/>
      <c r="AQ653" s="48"/>
      <c r="AR653" s="48"/>
      <c r="AS653" s="48"/>
      <c r="AT653" s="48"/>
      <c r="AU653" s="48"/>
      <c r="AV653" s="48"/>
      <c r="AW653" s="48"/>
      <c r="AX653" s="48"/>
      <c r="AY653" s="48"/>
      <c r="AZ653" s="48"/>
      <c r="BA653" s="48"/>
      <c r="BB653" s="48"/>
      <c r="BC653" s="48"/>
      <c r="BD653" s="48"/>
      <c r="BE653" s="48"/>
      <c r="BF653" s="48"/>
      <c r="BG653" s="48"/>
      <c r="BH653" s="48"/>
      <c r="BI653" s="48"/>
      <c r="BJ653" s="48"/>
      <c r="BK653" s="48"/>
      <c r="BL653" s="48"/>
      <c r="BM653" s="48"/>
      <c r="BN653" s="48"/>
      <c r="BO653" s="48"/>
      <c r="BP653" s="48"/>
      <c r="BQ653" s="48"/>
      <c r="BR653" s="48"/>
      <c r="BS653" s="48"/>
      <c r="BT653" s="48"/>
      <c r="BU653" s="48"/>
      <c r="BV653" s="48"/>
      <c r="BW653" s="48"/>
      <c r="BX653" s="48"/>
      <c r="BY653" s="48"/>
      <c r="BZ653" s="48"/>
      <c r="CA653" s="48"/>
      <c r="CB653" s="48"/>
      <c r="CC653" s="44"/>
    </row>
    <row r="654" spans="3:81" s="46" customFormat="1" x14ac:dyDescent="0.25">
      <c r="C654" s="47"/>
      <c r="D654" s="48"/>
      <c r="E654" s="48"/>
      <c r="F654" s="48"/>
      <c r="G654" s="48"/>
      <c r="H654" s="48"/>
      <c r="I654" s="48"/>
      <c r="J654" s="48"/>
      <c r="K654" s="48"/>
      <c r="L654" s="48"/>
      <c r="M654" s="48"/>
      <c r="N654" s="48"/>
      <c r="O654" s="48"/>
      <c r="P654" s="48"/>
      <c r="Q654" s="48"/>
      <c r="R654" s="48"/>
      <c r="S654" s="48"/>
      <c r="T654" s="48"/>
      <c r="U654" s="48"/>
      <c r="V654" s="48"/>
      <c r="W654" s="48"/>
      <c r="X654" s="48"/>
      <c r="Y654" s="48"/>
      <c r="Z654" s="48"/>
      <c r="AA654" s="48"/>
      <c r="AB654" s="48"/>
      <c r="AC654" s="48"/>
      <c r="AD654" s="48"/>
      <c r="AE654" s="48"/>
      <c r="AF654" s="48"/>
      <c r="AG654" s="48"/>
      <c r="AH654" s="48"/>
      <c r="AI654" s="48"/>
      <c r="AJ654" s="48"/>
      <c r="AK654" s="48"/>
      <c r="AL654" s="48"/>
      <c r="AM654" s="48"/>
      <c r="AN654" s="48"/>
      <c r="AO654" s="48"/>
      <c r="AP654" s="48"/>
      <c r="AQ654" s="48"/>
      <c r="AR654" s="48"/>
      <c r="AS654" s="48"/>
      <c r="AT654" s="48"/>
      <c r="AU654" s="48"/>
      <c r="AV654" s="48"/>
      <c r="AW654" s="48"/>
      <c r="AX654" s="48"/>
      <c r="AY654" s="48"/>
      <c r="AZ654" s="48"/>
      <c r="BA654" s="48"/>
      <c r="BB654" s="48"/>
      <c r="BC654" s="48"/>
      <c r="BD654" s="48"/>
      <c r="BE654" s="48"/>
      <c r="BF654" s="48"/>
      <c r="BG654" s="48"/>
      <c r="BH654" s="48"/>
      <c r="BI654" s="48"/>
      <c r="BJ654" s="48"/>
      <c r="BK654" s="48"/>
      <c r="BL654" s="48"/>
      <c r="BM654" s="48"/>
      <c r="BN654" s="48"/>
      <c r="BO654" s="48"/>
      <c r="BP654" s="48"/>
      <c r="BQ654" s="48"/>
      <c r="BR654" s="48"/>
      <c r="BS654" s="48"/>
      <c r="BT654" s="48"/>
      <c r="BU654" s="48"/>
      <c r="BV654" s="48"/>
      <c r="BW654" s="48"/>
      <c r="BX654" s="48"/>
      <c r="BY654" s="48"/>
      <c r="BZ654" s="48"/>
      <c r="CA654" s="48"/>
      <c r="CB654" s="48"/>
      <c r="CC654" s="44"/>
    </row>
    <row r="655" spans="3:81" s="46" customFormat="1" x14ac:dyDescent="0.25">
      <c r="C655" s="47"/>
      <c r="D655" s="48"/>
      <c r="E655" s="48"/>
      <c r="F655" s="48"/>
      <c r="G655" s="48"/>
      <c r="H655" s="48"/>
      <c r="I655" s="48"/>
      <c r="J655" s="48"/>
      <c r="K655" s="48"/>
      <c r="L655" s="48"/>
      <c r="M655" s="48"/>
      <c r="N655" s="48"/>
      <c r="O655" s="48"/>
      <c r="P655" s="48"/>
      <c r="Q655" s="48"/>
      <c r="R655" s="48"/>
      <c r="S655" s="48"/>
      <c r="T655" s="48"/>
      <c r="U655" s="48"/>
      <c r="V655" s="48"/>
      <c r="W655" s="48"/>
      <c r="X655" s="48"/>
      <c r="Y655" s="48"/>
      <c r="Z655" s="48"/>
      <c r="AA655" s="48"/>
      <c r="AB655" s="48"/>
      <c r="AC655" s="48"/>
      <c r="AD655" s="48"/>
      <c r="AE655" s="48"/>
      <c r="AF655" s="48"/>
      <c r="AG655" s="48"/>
      <c r="AH655" s="48"/>
      <c r="AI655" s="48"/>
      <c r="AJ655" s="48"/>
      <c r="AK655" s="48"/>
      <c r="AL655" s="48"/>
      <c r="AM655" s="48"/>
      <c r="AN655" s="48"/>
      <c r="AO655" s="48"/>
      <c r="AP655" s="48"/>
      <c r="AQ655" s="48"/>
      <c r="AR655" s="48"/>
      <c r="AS655" s="48"/>
      <c r="AT655" s="48"/>
      <c r="AU655" s="48"/>
      <c r="AV655" s="48"/>
      <c r="AW655" s="48"/>
      <c r="AX655" s="48"/>
      <c r="AY655" s="48"/>
      <c r="AZ655" s="48"/>
      <c r="BA655" s="48"/>
      <c r="BB655" s="48"/>
      <c r="BC655" s="48"/>
      <c r="BD655" s="48"/>
      <c r="BE655" s="48"/>
      <c r="BF655" s="48"/>
      <c r="BG655" s="48"/>
      <c r="BH655" s="48"/>
      <c r="BI655" s="48"/>
      <c r="BJ655" s="48"/>
      <c r="BK655" s="48"/>
      <c r="BL655" s="48"/>
      <c r="BM655" s="48"/>
      <c r="BN655" s="48"/>
      <c r="BO655" s="48"/>
      <c r="BP655" s="48"/>
      <c r="BQ655" s="48"/>
      <c r="BR655" s="48"/>
      <c r="BS655" s="48"/>
      <c r="BT655" s="48"/>
      <c r="BU655" s="48"/>
      <c r="BV655" s="48"/>
      <c r="BW655" s="48"/>
      <c r="BX655" s="48"/>
      <c r="BY655" s="48"/>
      <c r="BZ655" s="48"/>
      <c r="CA655" s="48"/>
      <c r="CB655" s="48"/>
      <c r="CC655" s="44"/>
    </row>
    <row r="656" spans="3:81" s="46" customFormat="1" x14ac:dyDescent="0.25">
      <c r="C656" s="47"/>
      <c r="D656" s="48"/>
      <c r="E656" s="48"/>
      <c r="F656" s="48"/>
      <c r="G656" s="48"/>
      <c r="H656" s="48"/>
      <c r="I656" s="48"/>
      <c r="J656" s="48"/>
      <c r="K656" s="48"/>
      <c r="L656" s="48"/>
      <c r="M656" s="48"/>
      <c r="N656" s="48"/>
      <c r="O656" s="48"/>
      <c r="P656" s="48"/>
      <c r="Q656" s="48"/>
      <c r="R656" s="48"/>
      <c r="S656" s="48"/>
      <c r="T656" s="48"/>
      <c r="U656" s="48"/>
      <c r="V656" s="48"/>
      <c r="W656" s="48"/>
      <c r="X656" s="48"/>
      <c r="Y656" s="48"/>
      <c r="Z656" s="48"/>
      <c r="AA656" s="48"/>
      <c r="AB656" s="48"/>
      <c r="AC656" s="48"/>
      <c r="AD656" s="48"/>
      <c r="AE656" s="48"/>
      <c r="AF656" s="48"/>
      <c r="AG656" s="48"/>
      <c r="AH656" s="48"/>
      <c r="AI656" s="48"/>
      <c r="AJ656" s="48"/>
      <c r="AK656" s="48"/>
      <c r="AL656" s="48"/>
      <c r="AM656" s="48"/>
      <c r="AN656" s="48"/>
      <c r="AO656" s="48"/>
      <c r="AP656" s="48"/>
      <c r="AQ656" s="48"/>
      <c r="AR656" s="48"/>
      <c r="AS656" s="48"/>
      <c r="AT656" s="48"/>
      <c r="AU656" s="48"/>
      <c r="AV656" s="48"/>
      <c r="AW656" s="48"/>
      <c r="AX656" s="48"/>
      <c r="AY656" s="48"/>
      <c r="AZ656" s="48"/>
      <c r="BA656" s="48"/>
      <c r="BB656" s="48"/>
      <c r="BC656" s="48"/>
      <c r="BD656" s="48"/>
      <c r="BE656" s="48"/>
      <c r="BF656" s="48"/>
      <c r="BG656" s="48"/>
      <c r="BH656" s="48"/>
      <c r="BI656" s="48"/>
      <c r="BJ656" s="48"/>
      <c r="BK656" s="48"/>
      <c r="BL656" s="48"/>
      <c r="BM656" s="48"/>
      <c r="BN656" s="48"/>
      <c r="BO656" s="48"/>
      <c r="BP656" s="48"/>
      <c r="BQ656" s="48"/>
      <c r="BR656" s="48"/>
      <c r="BS656" s="48"/>
      <c r="BT656" s="48"/>
      <c r="BU656" s="48"/>
      <c r="BV656" s="48"/>
      <c r="BW656" s="48"/>
      <c r="BX656" s="48"/>
      <c r="BY656" s="48"/>
      <c r="BZ656" s="48"/>
      <c r="CA656" s="48"/>
      <c r="CB656" s="48"/>
      <c r="CC656" s="44"/>
    </row>
    <row r="657" spans="3:83" s="46" customFormat="1" x14ac:dyDescent="0.25">
      <c r="C657" s="47"/>
      <c r="D657" s="48"/>
      <c r="E657" s="48"/>
      <c r="F657" s="48"/>
      <c r="G657" s="48"/>
      <c r="H657" s="48"/>
      <c r="I657" s="48"/>
      <c r="J657" s="48"/>
      <c r="K657" s="48"/>
      <c r="L657" s="48"/>
      <c r="M657" s="48"/>
      <c r="N657" s="48"/>
      <c r="O657" s="48"/>
      <c r="P657" s="48"/>
      <c r="Q657" s="48"/>
      <c r="R657" s="48"/>
      <c r="S657" s="48"/>
      <c r="T657" s="48"/>
      <c r="U657" s="48"/>
      <c r="V657" s="48"/>
      <c r="W657" s="48"/>
      <c r="X657" s="48"/>
      <c r="Y657" s="48"/>
      <c r="Z657" s="48"/>
      <c r="AA657" s="48"/>
      <c r="AB657" s="48"/>
      <c r="AC657" s="48"/>
      <c r="AD657" s="48"/>
      <c r="AE657" s="48"/>
      <c r="AF657" s="48"/>
      <c r="AG657" s="48"/>
      <c r="AH657" s="48"/>
      <c r="AI657" s="48"/>
      <c r="AJ657" s="48"/>
      <c r="AK657" s="48"/>
      <c r="AL657" s="48"/>
      <c r="AM657" s="48"/>
      <c r="AN657" s="48"/>
      <c r="AO657" s="48"/>
      <c r="AP657" s="48"/>
      <c r="AQ657" s="48"/>
      <c r="AR657" s="48"/>
      <c r="AS657" s="48"/>
      <c r="AT657" s="48"/>
      <c r="AU657" s="48"/>
      <c r="AV657" s="48"/>
      <c r="AW657" s="48"/>
      <c r="AX657" s="48"/>
      <c r="AY657" s="48"/>
      <c r="AZ657" s="48"/>
      <c r="BA657" s="48"/>
      <c r="BB657" s="48"/>
      <c r="BC657" s="48"/>
      <c r="BD657" s="48"/>
      <c r="BE657" s="48"/>
      <c r="BF657" s="48"/>
      <c r="BG657" s="48"/>
      <c r="BH657" s="48"/>
      <c r="BI657" s="48"/>
      <c r="BJ657" s="48"/>
      <c r="BK657" s="48"/>
      <c r="BL657" s="48"/>
      <c r="BM657" s="48"/>
      <c r="BN657" s="48"/>
      <c r="BO657" s="48"/>
      <c r="BP657" s="48"/>
      <c r="BQ657" s="48"/>
      <c r="BR657" s="48"/>
      <c r="BS657" s="48"/>
      <c r="BT657" s="48"/>
      <c r="BU657" s="48"/>
      <c r="BV657" s="48"/>
      <c r="BW657" s="48"/>
      <c r="BX657" s="48"/>
      <c r="BY657" s="48"/>
      <c r="BZ657" s="48"/>
      <c r="CA657" s="48"/>
      <c r="CB657" s="48"/>
      <c r="CC657" s="44"/>
    </row>
    <row r="658" spans="3:83" s="46" customFormat="1" x14ac:dyDescent="0.25">
      <c r="C658" s="47"/>
      <c r="D658" s="48"/>
      <c r="E658" s="48"/>
      <c r="F658" s="48"/>
      <c r="G658" s="48"/>
      <c r="H658" s="48"/>
      <c r="I658" s="48"/>
      <c r="J658" s="48"/>
      <c r="K658" s="48"/>
      <c r="L658" s="48"/>
      <c r="M658" s="48"/>
      <c r="N658" s="48"/>
      <c r="O658" s="48"/>
      <c r="P658" s="48"/>
      <c r="Q658" s="48"/>
      <c r="R658" s="48"/>
      <c r="S658" s="48"/>
      <c r="T658" s="48"/>
      <c r="U658" s="48"/>
      <c r="V658" s="48"/>
      <c r="W658" s="48"/>
      <c r="X658" s="48"/>
      <c r="Y658" s="48"/>
      <c r="Z658" s="48"/>
      <c r="AA658" s="48"/>
      <c r="AB658" s="48"/>
      <c r="AC658" s="48"/>
      <c r="AD658" s="48"/>
      <c r="AE658" s="48"/>
      <c r="AF658" s="48"/>
      <c r="AG658" s="48"/>
      <c r="AH658" s="48"/>
      <c r="AI658" s="48"/>
      <c r="AJ658" s="48"/>
      <c r="AK658" s="48"/>
      <c r="AL658" s="48"/>
      <c r="AM658" s="48"/>
      <c r="AN658" s="48"/>
      <c r="AO658" s="48"/>
      <c r="AP658" s="48"/>
      <c r="AQ658" s="48"/>
      <c r="AR658" s="48"/>
      <c r="AS658" s="48"/>
      <c r="AT658" s="48"/>
      <c r="AU658" s="48"/>
      <c r="AV658" s="48"/>
      <c r="AW658" s="48"/>
      <c r="AX658" s="48"/>
      <c r="AY658" s="48"/>
      <c r="AZ658" s="48"/>
      <c r="BA658" s="48"/>
      <c r="BB658" s="48"/>
      <c r="BC658" s="48"/>
      <c r="BD658" s="48"/>
      <c r="BE658" s="48"/>
      <c r="BF658" s="48"/>
      <c r="BG658" s="48"/>
      <c r="BH658" s="48"/>
      <c r="BI658" s="48"/>
      <c r="BJ658" s="48"/>
      <c r="BK658" s="48"/>
      <c r="BL658" s="48"/>
      <c r="BM658" s="48"/>
      <c r="BN658" s="48"/>
      <c r="BO658" s="48"/>
      <c r="BP658" s="48"/>
      <c r="BQ658" s="48"/>
      <c r="BR658" s="48"/>
      <c r="BS658" s="48"/>
      <c r="BT658" s="48"/>
      <c r="BU658" s="48"/>
      <c r="BV658" s="48"/>
      <c r="BW658" s="48"/>
      <c r="BX658" s="48"/>
      <c r="BY658" s="48"/>
      <c r="BZ658" s="48"/>
      <c r="CA658" s="48"/>
      <c r="CB658" s="48"/>
      <c r="CC658" s="44"/>
    </row>
    <row r="659" spans="3:83" s="46" customFormat="1" x14ac:dyDescent="0.25">
      <c r="C659" s="47"/>
      <c r="D659" s="48"/>
      <c r="E659" s="48"/>
      <c r="F659" s="48"/>
      <c r="G659" s="48"/>
      <c r="H659" s="48"/>
      <c r="I659" s="48"/>
      <c r="J659" s="48"/>
      <c r="K659" s="48"/>
      <c r="L659" s="48"/>
      <c r="M659" s="48"/>
      <c r="N659" s="48"/>
      <c r="O659" s="48"/>
      <c r="P659" s="48"/>
      <c r="Q659" s="48"/>
      <c r="R659" s="48"/>
      <c r="S659" s="48"/>
      <c r="T659" s="48"/>
      <c r="U659" s="48"/>
      <c r="V659" s="48"/>
      <c r="W659" s="48"/>
      <c r="X659" s="48"/>
      <c r="Y659" s="48"/>
      <c r="Z659" s="48"/>
      <c r="AA659" s="48"/>
      <c r="AB659" s="48"/>
      <c r="AC659" s="48"/>
      <c r="AD659" s="48"/>
      <c r="AE659" s="48"/>
      <c r="AF659" s="48"/>
      <c r="AG659" s="48"/>
      <c r="AH659" s="48"/>
      <c r="AI659" s="48"/>
      <c r="AJ659" s="48"/>
      <c r="AK659" s="48"/>
      <c r="AL659" s="48"/>
      <c r="AM659" s="48"/>
      <c r="AN659" s="48"/>
      <c r="AO659" s="48"/>
      <c r="AP659" s="48"/>
      <c r="AQ659" s="48"/>
      <c r="AR659" s="48"/>
      <c r="AS659" s="48"/>
      <c r="AT659" s="48"/>
      <c r="AU659" s="48"/>
      <c r="AV659" s="48"/>
      <c r="AW659" s="48"/>
      <c r="AX659" s="48"/>
      <c r="AY659" s="48"/>
      <c r="AZ659" s="48"/>
      <c r="BA659" s="48"/>
      <c r="BB659" s="48"/>
      <c r="BC659" s="48"/>
      <c r="BD659" s="48"/>
      <c r="BE659" s="48"/>
      <c r="BF659" s="48"/>
      <c r="BG659" s="48"/>
      <c r="BH659" s="48"/>
      <c r="BI659" s="48"/>
      <c r="BJ659" s="48"/>
      <c r="BK659" s="48"/>
      <c r="BL659" s="48"/>
      <c r="BM659" s="48"/>
      <c r="BN659" s="48"/>
      <c r="BO659" s="48"/>
      <c r="BP659" s="48"/>
      <c r="BQ659" s="48"/>
      <c r="BR659" s="48"/>
      <c r="BS659" s="48"/>
      <c r="BT659" s="48"/>
      <c r="BU659" s="48"/>
      <c r="BV659" s="48"/>
      <c r="BW659" s="48"/>
      <c r="BX659" s="48"/>
      <c r="BY659" s="48"/>
      <c r="BZ659" s="48"/>
      <c r="CA659" s="48"/>
      <c r="CB659" s="48"/>
      <c r="CC659" s="44"/>
    </row>
    <row r="660" spans="3:83" s="46" customFormat="1" x14ac:dyDescent="0.25">
      <c r="C660" s="47"/>
      <c r="D660" s="48"/>
      <c r="E660" s="48"/>
      <c r="F660" s="48"/>
      <c r="G660" s="48"/>
      <c r="H660" s="48"/>
      <c r="I660" s="48"/>
      <c r="J660" s="48"/>
      <c r="K660" s="48"/>
      <c r="L660" s="48"/>
      <c r="M660" s="48"/>
      <c r="N660" s="48"/>
      <c r="O660" s="48"/>
      <c r="P660" s="48"/>
      <c r="Q660" s="48"/>
      <c r="R660" s="48"/>
      <c r="S660" s="48"/>
      <c r="T660" s="48"/>
      <c r="U660" s="48"/>
      <c r="V660" s="48"/>
      <c r="W660" s="48"/>
      <c r="X660" s="48"/>
      <c r="Y660" s="48"/>
      <c r="Z660" s="48"/>
      <c r="AA660" s="48"/>
      <c r="AB660" s="48"/>
      <c r="AC660" s="48"/>
      <c r="AD660" s="48"/>
      <c r="AE660" s="48"/>
      <c r="AF660" s="48"/>
      <c r="AG660" s="48"/>
      <c r="AH660" s="48"/>
      <c r="AI660" s="48"/>
      <c r="AJ660" s="48"/>
      <c r="AK660" s="48"/>
      <c r="AL660" s="48"/>
      <c r="AM660" s="48"/>
      <c r="AN660" s="48"/>
      <c r="AO660" s="48"/>
      <c r="AP660" s="48"/>
      <c r="AQ660" s="48"/>
      <c r="AR660" s="48"/>
      <c r="AS660" s="48"/>
      <c r="AT660" s="48"/>
      <c r="AU660" s="48"/>
      <c r="AV660" s="48"/>
      <c r="AW660" s="48"/>
      <c r="AX660" s="48"/>
      <c r="AY660" s="48"/>
      <c r="AZ660" s="48"/>
      <c r="BA660" s="48"/>
      <c r="BB660" s="48"/>
      <c r="BC660" s="48"/>
      <c r="BD660" s="48"/>
      <c r="BE660" s="48"/>
      <c r="BF660" s="48"/>
      <c r="BG660" s="48"/>
      <c r="BH660" s="48"/>
      <c r="BI660" s="48"/>
      <c r="BJ660" s="48"/>
      <c r="BK660" s="48"/>
      <c r="BL660" s="48"/>
      <c r="BM660" s="48"/>
      <c r="BN660" s="48"/>
      <c r="BO660" s="48"/>
      <c r="BP660" s="48"/>
      <c r="BQ660" s="48"/>
      <c r="BR660" s="48"/>
      <c r="BS660" s="48"/>
      <c r="BT660" s="48"/>
      <c r="BU660" s="48"/>
      <c r="BV660" s="48"/>
      <c r="BW660" s="48"/>
      <c r="BX660" s="48"/>
      <c r="BY660" s="48"/>
      <c r="BZ660" s="48"/>
      <c r="CA660" s="48"/>
      <c r="CB660" s="48"/>
      <c r="CC660" s="44"/>
    </row>
    <row r="661" spans="3:83" s="46" customFormat="1" x14ac:dyDescent="0.25">
      <c r="C661" s="47"/>
      <c r="D661" s="48"/>
      <c r="E661" s="48"/>
      <c r="F661" s="48"/>
      <c r="G661" s="48"/>
      <c r="H661" s="48"/>
      <c r="I661" s="48"/>
      <c r="J661" s="48"/>
      <c r="K661" s="48"/>
      <c r="L661" s="48"/>
      <c r="M661" s="48"/>
      <c r="N661" s="48"/>
      <c r="O661" s="48"/>
      <c r="P661" s="48"/>
      <c r="Q661" s="48"/>
      <c r="R661" s="48"/>
      <c r="S661" s="48"/>
      <c r="T661" s="48"/>
      <c r="U661" s="48"/>
      <c r="V661" s="48"/>
      <c r="W661" s="48"/>
      <c r="X661" s="48"/>
      <c r="Y661" s="48"/>
      <c r="Z661" s="48"/>
      <c r="AA661" s="48"/>
      <c r="AB661" s="48"/>
      <c r="AC661" s="48"/>
      <c r="AD661" s="48"/>
      <c r="AE661" s="48"/>
      <c r="AF661" s="48"/>
      <c r="AG661" s="48"/>
      <c r="AH661" s="48"/>
      <c r="AI661" s="48"/>
      <c r="AJ661" s="48"/>
      <c r="AK661" s="48"/>
      <c r="AL661" s="48"/>
      <c r="AM661" s="48"/>
      <c r="AN661" s="48"/>
      <c r="AO661" s="48"/>
      <c r="AP661" s="48"/>
      <c r="AQ661" s="48"/>
      <c r="AR661" s="48"/>
      <c r="AS661" s="48"/>
      <c r="AT661" s="48"/>
      <c r="AU661" s="48"/>
      <c r="AV661" s="48"/>
      <c r="AW661" s="48"/>
      <c r="AX661" s="48"/>
      <c r="AY661" s="48"/>
      <c r="AZ661" s="48"/>
      <c r="BA661" s="48"/>
      <c r="BB661" s="48"/>
      <c r="BC661" s="48"/>
      <c r="BD661" s="48"/>
      <c r="BE661" s="48"/>
      <c r="BF661" s="48"/>
      <c r="BG661" s="48"/>
      <c r="BH661" s="48"/>
      <c r="BI661" s="48"/>
      <c r="BJ661" s="48"/>
      <c r="BK661" s="48"/>
      <c r="BL661" s="48"/>
      <c r="BM661" s="48"/>
      <c r="BN661" s="48"/>
      <c r="BO661" s="48"/>
      <c r="BP661" s="48"/>
      <c r="BQ661" s="48"/>
      <c r="BR661" s="48"/>
      <c r="BS661" s="48"/>
      <c r="BT661" s="48"/>
      <c r="BU661" s="48"/>
      <c r="BV661" s="48"/>
      <c r="BW661" s="48"/>
      <c r="BX661" s="48"/>
      <c r="BY661" s="48"/>
      <c r="BZ661" s="48"/>
      <c r="CA661" s="48"/>
      <c r="CB661" s="48"/>
      <c r="CC661" s="44"/>
    </row>
    <row r="662" spans="3:83" s="46" customFormat="1" x14ac:dyDescent="0.25">
      <c r="C662" s="47"/>
      <c r="D662" s="48"/>
      <c r="E662" s="48"/>
      <c r="F662" s="48"/>
      <c r="G662" s="48"/>
      <c r="H662" s="48"/>
      <c r="I662" s="48"/>
      <c r="J662" s="48"/>
      <c r="K662" s="48"/>
      <c r="L662" s="48"/>
      <c r="M662" s="48"/>
      <c r="N662" s="48"/>
      <c r="O662" s="48"/>
      <c r="P662" s="48"/>
      <c r="Q662" s="48"/>
      <c r="R662" s="48"/>
      <c r="S662" s="48"/>
      <c r="T662" s="48"/>
      <c r="U662" s="48"/>
      <c r="V662" s="48"/>
      <c r="W662" s="48"/>
      <c r="X662" s="48"/>
      <c r="Y662" s="48"/>
      <c r="Z662" s="48"/>
      <c r="AA662" s="48"/>
      <c r="AB662" s="48"/>
      <c r="AC662" s="48"/>
      <c r="AD662" s="48"/>
      <c r="AE662" s="48"/>
      <c r="AF662" s="48"/>
      <c r="AG662" s="48"/>
      <c r="AH662" s="48"/>
      <c r="AI662" s="48"/>
      <c r="AJ662" s="48"/>
      <c r="AK662" s="48"/>
      <c r="AL662" s="48"/>
      <c r="AM662" s="48"/>
      <c r="AN662" s="48"/>
      <c r="AO662" s="48"/>
      <c r="AP662" s="48"/>
      <c r="AQ662" s="48"/>
      <c r="AR662" s="48"/>
      <c r="AS662" s="48"/>
      <c r="AT662" s="48"/>
      <c r="AU662" s="48"/>
      <c r="AV662" s="48"/>
      <c r="AW662" s="48"/>
      <c r="AX662" s="48"/>
      <c r="AY662" s="48"/>
      <c r="AZ662" s="48"/>
      <c r="BA662" s="48"/>
      <c r="BB662" s="48"/>
      <c r="BC662" s="48"/>
      <c r="BD662" s="48"/>
      <c r="BE662" s="48"/>
      <c r="BF662" s="48"/>
      <c r="BG662" s="48"/>
      <c r="BH662" s="48"/>
      <c r="BI662" s="48"/>
      <c r="BJ662" s="48"/>
      <c r="BK662" s="48"/>
      <c r="BL662" s="48"/>
      <c r="BM662" s="48"/>
      <c r="BN662" s="48"/>
      <c r="BO662" s="48"/>
      <c r="BP662" s="48"/>
      <c r="BQ662" s="48"/>
      <c r="BR662" s="48"/>
      <c r="BS662" s="48"/>
      <c r="BT662" s="48"/>
      <c r="BU662" s="48"/>
      <c r="BV662" s="48"/>
      <c r="BW662" s="48"/>
      <c r="BX662" s="48"/>
      <c r="BY662" s="48"/>
      <c r="BZ662" s="48"/>
      <c r="CA662" s="48"/>
      <c r="CB662" s="48"/>
      <c r="CC662" s="44"/>
    </row>
    <row r="663" spans="3:83" s="46" customFormat="1" x14ac:dyDescent="0.25">
      <c r="C663" s="47"/>
      <c r="D663" s="48"/>
      <c r="E663" s="48"/>
      <c r="F663" s="48"/>
      <c r="G663" s="48"/>
      <c r="H663" s="48"/>
      <c r="I663" s="48"/>
      <c r="J663" s="48"/>
      <c r="K663" s="48"/>
      <c r="L663" s="48"/>
      <c r="M663" s="48"/>
      <c r="N663" s="48"/>
      <c r="O663" s="48"/>
      <c r="P663" s="48"/>
      <c r="Q663" s="48"/>
      <c r="R663" s="48"/>
      <c r="S663" s="48"/>
      <c r="T663" s="48"/>
      <c r="U663" s="48"/>
      <c r="V663" s="48"/>
      <c r="W663" s="48"/>
      <c r="X663" s="48"/>
      <c r="Y663" s="48"/>
      <c r="Z663" s="48"/>
      <c r="AA663" s="48"/>
      <c r="AB663" s="48"/>
      <c r="AC663" s="48"/>
      <c r="AD663" s="48"/>
      <c r="AE663" s="48"/>
      <c r="AF663" s="48"/>
      <c r="AG663" s="48"/>
      <c r="AH663" s="48"/>
      <c r="AI663" s="48"/>
      <c r="AJ663" s="48"/>
      <c r="AK663" s="48"/>
      <c r="AL663" s="48"/>
      <c r="AM663" s="48"/>
      <c r="AN663" s="48"/>
      <c r="AO663" s="48"/>
      <c r="AP663" s="48"/>
      <c r="AQ663" s="48"/>
      <c r="AR663" s="48"/>
      <c r="AS663" s="48"/>
      <c r="AT663" s="48"/>
      <c r="AU663" s="48"/>
      <c r="AV663" s="48"/>
      <c r="AW663" s="48"/>
      <c r="AX663" s="48"/>
      <c r="AY663" s="48"/>
      <c r="AZ663" s="48"/>
      <c r="BA663" s="48"/>
      <c r="BB663" s="48"/>
      <c r="BC663" s="48"/>
      <c r="BD663" s="48"/>
      <c r="BE663" s="48"/>
      <c r="BF663" s="48"/>
      <c r="BG663" s="48"/>
      <c r="BH663" s="48"/>
      <c r="BI663" s="48"/>
      <c r="BJ663" s="48"/>
      <c r="BK663" s="48"/>
      <c r="BL663" s="48"/>
      <c r="BM663" s="48"/>
      <c r="BN663" s="48"/>
      <c r="BO663" s="48"/>
      <c r="BP663" s="48"/>
      <c r="BQ663" s="48"/>
      <c r="BR663" s="48"/>
      <c r="BS663" s="48"/>
      <c r="BT663" s="48"/>
      <c r="BU663" s="48"/>
      <c r="BV663" s="48"/>
      <c r="BW663" s="48"/>
      <c r="BX663" s="48"/>
      <c r="BY663" s="48"/>
      <c r="BZ663" s="48"/>
      <c r="CA663" s="48"/>
      <c r="CB663" s="48"/>
      <c r="CC663" s="44"/>
    </row>
    <row r="664" spans="3:83" s="46" customFormat="1" x14ac:dyDescent="0.25">
      <c r="C664" s="47"/>
      <c r="D664" s="48"/>
      <c r="E664" s="48"/>
      <c r="F664" s="48"/>
      <c r="G664" s="48"/>
      <c r="H664" s="48"/>
      <c r="I664" s="48"/>
      <c r="J664" s="48"/>
      <c r="K664" s="48"/>
      <c r="L664" s="48"/>
      <c r="M664" s="48"/>
      <c r="N664" s="48"/>
      <c r="O664" s="48"/>
      <c r="P664" s="48"/>
      <c r="Q664" s="48"/>
      <c r="R664" s="48"/>
      <c r="S664" s="48"/>
      <c r="T664" s="48"/>
      <c r="U664" s="48"/>
      <c r="V664" s="48"/>
      <c r="W664" s="48"/>
      <c r="X664" s="48"/>
      <c r="Y664" s="48"/>
      <c r="Z664" s="48"/>
      <c r="AA664" s="48"/>
      <c r="AB664" s="48"/>
      <c r="AC664" s="48"/>
      <c r="AD664" s="48"/>
      <c r="AE664" s="48"/>
      <c r="AF664" s="48"/>
      <c r="AG664" s="48"/>
      <c r="AH664" s="48"/>
      <c r="AI664" s="48"/>
      <c r="AJ664" s="48"/>
      <c r="AK664" s="48"/>
      <c r="AL664" s="48"/>
      <c r="AM664" s="48"/>
      <c r="AN664" s="48"/>
      <c r="AO664" s="48"/>
      <c r="AP664" s="48"/>
      <c r="AQ664" s="48"/>
      <c r="AR664" s="48"/>
      <c r="AS664" s="48"/>
      <c r="AT664" s="48"/>
      <c r="AU664" s="48"/>
      <c r="AV664" s="48"/>
      <c r="AW664" s="48"/>
      <c r="AX664" s="48"/>
      <c r="AY664" s="48"/>
      <c r="AZ664" s="48"/>
      <c r="BA664" s="48"/>
      <c r="BB664" s="48"/>
      <c r="BC664" s="48"/>
      <c r="BD664" s="48"/>
      <c r="BE664" s="48"/>
      <c r="BF664" s="48"/>
      <c r="BG664" s="48"/>
      <c r="BH664" s="48"/>
      <c r="BI664" s="48"/>
      <c r="BJ664" s="48"/>
      <c r="BK664" s="48"/>
      <c r="BL664" s="48"/>
      <c r="BM664" s="48"/>
      <c r="BN664" s="48"/>
      <c r="BO664" s="48"/>
      <c r="BP664" s="48"/>
      <c r="BQ664" s="48"/>
      <c r="BR664" s="48"/>
      <c r="BS664" s="48"/>
      <c r="BT664" s="48"/>
      <c r="BU664" s="48"/>
      <c r="BV664" s="48"/>
      <c r="BW664" s="48"/>
      <c r="BX664" s="48"/>
      <c r="BY664" s="48"/>
      <c r="BZ664" s="48"/>
      <c r="CA664" s="48"/>
      <c r="CB664" s="48"/>
      <c r="CC664" s="44"/>
    </row>
    <row r="665" spans="3:83" s="46" customFormat="1" x14ac:dyDescent="0.25">
      <c r="C665" s="47"/>
      <c r="D665" s="48"/>
      <c r="E665" s="48"/>
      <c r="F665" s="48"/>
      <c r="G665" s="48"/>
      <c r="H665" s="48"/>
      <c r="I665" s="48"/>
      <c r="J665" s="48"/>
      <c r="K665" s="48"/>
      <c r="L665" s="48"/>
      <c r="M665" s="48"/>
      <c r="N665" s="48"/>
      <c r="O665" s="48"/>
      <c r="P665" s="48"/>
      <c r="Q665" s="48"/>
      <c r="R665" s="48"/>
      <c r="S665" s="48"/>
      <c r="T665" s="48"/>
      <c r="U665" s="48"/>
      <c r="V665" s="48"/>
      <c r="W665" s="48"/>
      <c r="X665" s="48"/>
      <c r="Y665" s="48"/>
      <c r="Z665" s="48"/>
      <c r="AA665" s="48"/>
      <c r="AB665" s="48"/>
      <c r="AC665" s="48"/>
      <c r="AD665" s="48"/>
      <c r="AE665" s="48"/>
      <c r="AF665" s="48"/>
      <c r="AG665" s="48"/>
      <c r="AH665" s="48"/>
      <c r="AI665" s="48"/>
      <c r="AJ665" s="48"/>
      <c r="AK665" s="48"/>
      <c r="AL665" s="48"/>
      <c r="AM665" s="48"/>
      <c r="AN665" s="48"/>
      <c r="AO665" s="48"/>
      <c r="AP665" s="48"/>
      <c r="AQ665" s="48"/>
      <c r="AR665" s="48"/>
      <c r="AS665" s="48"/>
      <c r="AT665" s="48"/>
      <c r="AU665" s="48"/>
      <c r="AV665" s="48"/>
      <c r="AW665" s="48"/>
      <c r="AX665" s="48"/>
      <c r="AY665" s="48"/>
      <c r="AZ665" s="48"/>
      <c r="BA665" s="48"/>
      <c r="BB665" s="48"/>
      <c r="BC665" s="48"/>
      <c r="BD665" s="48"/>
      <c r="BE665" s="48"/>
      <c r="BF665" s="48"/>
      <c r="BG665" s="48"/>
      <c r="BH665" s="48"/>
      <c r="BI665" s="48"/>
      <c r="BJ665" s="48"/>
      <c r="BK665" s="48"/>
      <c r="BL665" s="48"/>
      <c r="BM665" s="48"/>
      <c r="BN665" s="48"/>
      <c r="BO665" s="48"/>
      <c r="BP665" s="48"/>
      <c r="BQ665" s="48"/>
      <c r="BR665" s="48"/>
      <c r="BS665" s="48"/>
      <c r="BT665" s="48"/>
      <c r="BU665" s="48"/>
      <c r="BV665" s="48"/>
      <c r="BW665" s="48"/>
      <c r="BX665" s="48"/>
      <c r="BY665" s="48"/>
      <c r="BZ665" s="48"/>
      <c r="CA665" s="48"/>
      <c r="CB665" s="48"/>
      <c r="CC665" s="44"/>
    </row>
    <row r="666" spans="3:83" s="46" customFormat="1" x14ac:dyDescent="0.25">
      <c r="C666" s="47"/>
      <c r="D666" s="48"/>
      <c r="E666" s="48"/>
      <c r="F666" s="48"/>
      <c r="G666" s="48"/>
      <c r="H666" s="48"/>
      <c r="I666" s="48"/>
      <c r="J666" s="48"/>
      <c r="K666" s="48"/>
      <c r="L666" s="48"/>
      <c r="M666" s="48"/>
      <c r="N666" s="48"/>
      <c r="O666" s="48"/>
      <c r="P666" s="48"/>
      <c r="Q666" s="48"/>
      <c r="R666" s="48"/>
      <c r="S666" s="48"/>
      <c r="T666" s="48"/>
      <c r="U666" s="48"/>
      <c r="V666" s="48"/>
      <c r="W666" s="48"/>
      <c r="X666" s="48"/>
      <c r="Y666" s="48"/>
      <c r="Z666" s="48"/>
      <c r="AA666" s="48"/>
      <c r="AB666" s="48"/>
      <c r="AC666" s="48"/>
      <c r="AD666" s="48"/>
      <c r="AE666" s="48"/>
      <c r="AF666" s="48"/>
      <c r="AG666" s="48"/>
      <c r="AH666" s="48"/>
      <c r="AI666" s="48"/>
      <c r="AJ666" s="48"/>
      <c r="AK666" s="48"/>
      <c r="AL666" s="48"/>
      <c r="AM666" s="48"/>
      <c r="AN666" s="48"/>
      <c r="AO666" s="48"/>
      <c r="AP666" s="48"/>
      <c r="AQ666" s="48"/>
      <c r="AR666" s="48"/>
      <c r="AS666" s="48"/>
      <c r="AT666" s="48"/>
      <c r="AU666" s="48"/>
      <c r="AV666" s="48"/>
      <c r="AW666" s="48"/>
      <c r="AX666" s="48"/>
      <c r="AY666" s="48"/>
      <c r="AZ666" s="48"/>
      <c r="BA666" s="48"/>
      <c r="BB666" s="48"/>
      <c r="BC666" s="48"/>
      <c r="BD666" s="48"/>
      <c r="BE666" s="48"/>
      <c r="BF666" s="48"/>
      <c r="BG666" s="48"/>
      <c r="BH666" s="48"/>
      <c r="BI666" s="48"/>
      <c r="BJ666" s="48"/>
      <c r="BK666" s="48"/>
      <c r="BL666" s="48"/>
      <c r="BM666" s="48"/>
      <c r="BN666" s="48"/>
      <c r="BO666" s="48"/>
      <c r="BP666" s="48"/>
      <c r="BQ666" s="48"/>
      <c r="BR666" s="48"/>
      <c r="BS666" s="48"/>
      <c r="BT666" s="48"/>
      <c r="BU666" s="48"/>
      <c r="BV666" s="48"/>
      <c r="BW666" s="48"/>
      <c r="BX666" s="48"/>
      <c r="BY666" s="48"/>
      <c r="BZ666" s="48"/>
      <c r="CA666" s="48"/>
      <c r="CB666" s="48"/>
      <c r="CC666" s="44"/>
    </row>
    <row r="667" spans="3:83" s="46" customFormat="1" x14ac:dyDescent="0.25">
      <c r="C667" s="47"/>
      <c r="D667" s="48"/>
      <c r="E667" s="48"/>
      <c r="F667" s="48"/>
      <c r="G667" s="48"/>
      <c r="H667" s="48"/>
      <c r="I667" s="48"/>
      <c r="J667" s="48"/>
      <c r="K667" s="48"/>
      <c r="L667" s="48"/>
      <c r="M667" s="48"/>
      <c r="N667" s="48"/>
      <c r="O667" s="48"/>
      <c r="P667" s="48"/>
      <c r="Q667" s="48"/>
      <c r="R667" s="48"/>
      <c r="S667" s="48"/>
      <c r="T667" s="48"/>
      <c r="U667" s="48"/>
      <c r="V667" s="48"/>
      <c r="W667" s="48"/>
      <c r="X667" s="48"/>
      <c r="Y667" s="48"/>
      <c r="Z667" s="48"/>
      <c r="AA667" s="48"/>
      <c r="AB667" s="48"/>
      <c r="AC667" s="48"/>
      <c r="AD667" s="48"/>
      <c r="AE667" s="48"/>
      <c r="AF667" s="48"/>
      <c r="AG667" s="48"/>
      <c r="AH667" s="48"/>
      <c r="AI667" s="48"/>
      <c r="AJ667" s="48"/>
      <c r="AK667" s="48"/>
      <c r="AL667" s="48"/>
      <c r="AM667" s="48"/>
      <c r="AN667" s="48"/>
      <c r="AO667" s="48"/>
      <c r="AP667" s="48"/>
      <c r="AQ667" s="48"/>
      <c r="AR667" s="48"/>
      <c r="AS667" s="48"/>
      <c r="AT667" s="48"/>
      <c r="AU667" s="48"/>
      <c r="AV667" s="48"/>
      <c r="AW667" s="48"/>
      <c r="AX667" s="48"/>
      <c r="AY667" s="48"/>
      <c r="AZ667" s="48"/>
      <c r="BA667" s="48"/>
      <c r="BB667" s="48"/>
      <c r="BC667" s="48"/>
      <c r="BD667" s="48"/>
      <c r="BE667" s="48"/>
      <c r="BF667" s="48"/>
      <c r="BG667" s="48"/>
      <c r="BH667" s="48"/>
      <c r="BI667" s="48"/>
      <c r="BJ667" s="48"/>
      <c r="BK667" s="48"/>
      <c r="BL667" s="48"/>
      <c r="BM667" s="48"/>
      <c r="BN667" s="48"/>
      <c r="BO667" s="48"/>
      <c r="BP667" s="48"/>
      <c r="BQ667" s="48"/>
      <c r="BR667" s="48"/>
      <c r="BS667" s="48"/>
      <c r="BT667" s="48"/>
      <c r="BU667" s="48"/>
      <c r="BV667" s="48"/>
      <c r="BW667" s="48"/>
      <c r="BX667" s="48"/>
      <c r="BY667" s="48"/>
      <c r="BZ667" s="48"/>
      <c r="CA667" s="48"/>
      <c r="CB667" s="48"/>
      <c r="CC667" s="44"/>
    </row>
    <row r="668" spans="3:83" s="46" customFormat="1" x14ac:dyDescent="0.25">
      <c r="C668" s="47"/>
      <c r="D668" s="48"/>
      <c r="E668" s="48"/>
      <c r="F668" s="48"/>
      <c r="G668" s="48"/>
      <c r="H668" s="48"/>
      <c r="I668" s="48"/>
      <c r="J668" s="48"/>
      <c r="K668" s="48"/>
      <c r="L668" s="48"/>
      <c r="M668" s="48"/>
      <c r="N668" s="48"/>
      <c r="O668" s="48"/>
      <c r="P668" s="48"/>
      <c r="Q668" s="48"/>
      <c r="R668" s="48"/>
      <c r="S668" s="48"/>
      <c r="T668" s="48"/>
      <c r="U668" s="48"/>
      <c r="V668" s="48"/>
      <c r="W668" s="48"/>
      <c r="X668" s="48"/>
      <c r="Y668" s="48"/>
      <c r="Z668" s="48"/>
      <c r="AA668" s="48"/>
      <c r="AB668" s="48"/>
      <c r="AC668" s="48"/>
      <c r="AD668" s="48"/>
      <c r="AE668" s="48"/>
      <c r="AF668" s="48"/>
      <c r="AG668" s="48"/>
      <c r="AH668" s="48"/>
      <c r="AI668" s="48"/>
      <c r="AJ668" s="48"/>
      <c r="AK668" s="48"/>
      <c r="AL668" s="48"/>
      <c r="AM668" s="48"/>
      <c r="AN668" s="48"/>
      <c r="AO668" s="48"/>
      <c r="AP668" s="48"/>
      <c r="AQ668" s="48"/>
      <c r="AR668" s="48"/>
      <c r="AS668" s="48"/>
      <c r="AT668" s="48"/>
      <c r="AU668" s="48"/>
      <c r="AV668" s="48"/>
      <c r="AW668" s="48"/>
      <c r="AX668" s="48"/>
      <c r="AY668" s="48"/>
      <c r="AZ668" s="48"/>
      <c r="BA668" s="48"/>
      <c r="BB668" s="48"/>
      <c r="BC668" s="48"/>
      <c r="BD668" s="48"/>
      <c r="BE668" s="48"/>
      <c r="BF668" s="48"/>
      <c r="BG668" s="48"/>
      <c r="BH668" s="48"/>
      <c r="BI668" s="48"/>
      <c r="BJ668" s="48"/>
      <c r="BK668" s="48"/>
      <c r="BL668" s="48"/>
      <c r="BM668" s="48"/>
      <c r="BN668" s="48"/>
      <c r="BO668" s="48"/>
      <c r="BP668" s="48"/>
      <c r="BQ668" s="48"/>
      <c r="BR668" s="48"/>
      <c r="BS668" s="48"/>
      <c r="BT668" s="48"/>
      <c r="BU668" s="48"/>
      <c r="BV668" s="48"/>
      <c r="BW668" s="48"/>
      <c r="BX668" s="48"/>
      <c r="BY668" s="48"/>
      <c r="BZ668" s="48"/>
      <c r="CA668" s="48"/>
      <c r="CB668" s="48"/>
      <c r="CC668" s="44"/>
      <c r="CD668" s="23"/>
      <c r="CE668" s="23"/>
    </row>
    <row r="669" spans="3:83" s="46" customFormat="1" x14ac:dyDescent="0.25">
      <c r="C669" s="47"/>
      <c r="D669" s="48"/>
      <c r="E669" s="48"/>
      <c r="F669" s="48"/>
      <c r="G669" s="48"/>
      <c r="H669" s="48"/>
      <c r="I669" s="48"/>
      <c r="J669" s="48"/>
      <c r="K669" s="48"/>
      <c r="L669" s="48"/>
      <c r="M669" s="48"/>
      <c r="N669" s="48"/>
      <c r="O669" s="48"/>
      <c r="P669" s="48"/>
      <c r="Q669" s="48"/>
      <c r="R669" s="48"/>
      <c r="S669" s="48"/>
      <c r="T669" s="48"/>
      <c r="U669" s="48"/>
      <c r="V669" s="48"/>
      <c r="W669" s="48"/>
      <c r="X669" s="48"/>
      <c r="Y669" s="48"/>
      <c r="Z669" s="48"/>
      <c r="AA669" s="48"/>
      <c r="AB669" s="48"/>
      <c r="AC669" s="48"/>
      <c r="AD669" s="48"/>
      <c r="AE669" s="48"/>
      <c r="AF669" s="48"/>
      <c r="AG669" s="48"/>
      <c r="AH669" s="48"/>
      <c r="AI669" s="48"/>
      <c r="AJ669" s="48"/>
      <c r="AK669" s="48"/>
      <c r="AL669" s="48"/>
      <c r="AM669" s="48"/>
      <c r="AN669" s="48"/>
      <c r="AO669" s="48"/>
      <c r="AP669" s="48"/>
      <c r="AQ669" s="48"/>
      <c r="AR669" s="48"/>
      <c r="AS669" s="48"/>
      <c r="AT669" s="48"/>
      <c r="AU669" s="48"/>
      <c r="AV669" s="48"/>
      <c r="AW669" s="48"/>
      <c r="AX669" s="48"/>
      <c r="AY669" s="48"/>
      <c r="AZ669" s="48"/>
      <c r="BA669" s="48"/>
      <c r="BB669" s="48"/>
      <c r="BC669" s="48"/>
      <c r="BD669" s="48"/>
      <c r="BE669" s="48"/>
      <c r="BF669" s="48"/>
      <c r="BG669" s="48"/>
      <c r="BH669" s="48"/>
      <c r="BI669" s="48"/>
      <c r="BJ669" s="48"/>
      <c r="BK669" s="48"/>
      <c r="BL669" s="48"/>
      <c r="BM669" s="48"/>
      <c r="BN669" s="48"/>
      <c r="BO669" s="48"/>
      <c r="BP669" s="48"/>
      <c r="BQ669" s="48"/>
      <c r="BR669" s="48"/>
      <c r="BS669" s="48"/>
      <c r="BT669" s="48"/>
      <c r="BU669" s="48"/>
      <c r="BV669" s="48"/>
      <c r="BW669" s="48"/>
      <c r="BX669" s="48"/>
      <c r="BY669" s="48"/>
      <c r="BZ669" s="48"/>
      <c r="CA669" s="48"/>
      <c r="CB669" s="48"/>
      <c r="CC669" s="44"/>
      <c r="CD669" s="23"/>
      <c r="CE669" s="23"/>
    </row>
  </sheetData>
  <sheetProtection algorithmName="SHA-512" hashValue="jK8YzthUiwWFlQVasCX0xkU+QrryeQpmzzwbjTvKg2XaBAltG2Ribe0+yWEvpXTlzK5TQG5wIiAy5zseZ3c9Ig==" saltValue="6LNG1iQrMauo9muTZK/Jgg==" spinCount="100000" sheet="1" scenarios="1"/>
  <mergeCells count="214">
    <mergeCell ref="C7:CB7"/>
    <mergeCell ref="C8:T8"/>
    <mergeCell ref="BQ8:CA8"/>
    <mergeCell ref="A12:B12"/>
    <mergeCell ref="C12:L12"/>
    <mergeCell ref="M12:BZ12"/>
    <mergeCell ref="A17:B17"/>
    <mergeCell ref="C17:CB17"/>
    <mergeCell ref="A20:B23"/>
    <mergeCell ref="C20:P20"/>
    <mergeCell ref="C22:CB22"/>
    <mergeCell ref="C23:P24"/>
    <mergeCell ref="A13:B13"/>
    <mergeCell ref="C13:Y13"/>
    <mergeCell ref="A14:B14"/>
    <mergeCell ref="C14:AM14"/>
    <mergeCell ref="AN14:BD14"/>
    <mergeCell ref="A15:B16"/>
    <mergeCell ref="C15:AM15"/>
    <mergeCell ref="AN15:BD15"/>
    <mergeCell ref="A32:B32"/>
    <mergeCell ref="A25:B25"/>
    <mergeCell ref="C26:CB26"/>
    <mergeCell ref="C28:P28"/>
    <mergeCell ref="C29:CB29"/>
    <mergeCell ref="A30:B30"/>
    <mergeCell ref="AE30:BC32"/>
    <mergeCell ref="BD30:CB32"/>
    <mergeCell ref="A31:B31"/>
    <mergeCell ref="BD50:BD51"/>
    <mergeCell ref="BE50:CA51"/>
    <mergeCell ref="CB50:CB51"/>
    <mergeCell ref="A52:B52"/>
    <mergeCell ref="AE52:BC52"/>
    <mergeCell ref="BD52:CB52"/>
    <mergeCell ref="C49:D52"/>
    <mergeCell ref="A49:B49"/>
    <mergeCell ref="AE49:BC49"/>
    <mergeCell ref="BD49:CB49"/>
    <mergeCell ref="A50:B50"/>
    <mergeCell ref="AE50:AE51"/>
    <mergeCell ref="AF50:BB51"/>
    <mergeCell ref="BC50:BC51"/>
    <mergeCell ref="AE56:BC56"/>
    <mergeCell ref="BD56:CB56"/>
    <mergeCell ref="C59:P59"/>
    <mergeCell ref="C60:CB60"/>
    <mergeCell ref="AE61:BC63"/>
    <mergeCell ref="BD61:CB63"/>
    <mergeCell ref="AE53:BC53"/>
    <mergeCell ref="BD53:CB53"/>
    <mergeCell ref="AE54:AE55"/>
    <mergeCell ref="AF54:BB55"/>
    <mergeCell ref="BC54:BC55"/>
    <mergeCell ref="BD54:BD55"/>
    <mergeCell ref="BE54:CA55"/>
    <mergeCell ref="CB54:CB55"/>
    <mergeCell ref="BC81:BC82"/>
    <mergeCell ref="BD81:BD82"/>
    <mergeCell ref="BE81:CA82"/>
    <mergeCell ref="CB81:CB82"/>
    <mergeCell ref="AE83:BC83"/>
    <mergeCell ref="BD83:CB83"/>
    <mergeCell ref="AE80:BC80"/>
    <mergeCell ref="BD80:CB80"/>
    <mergeCell ref="AE81:AE82"/>
    <mergeCell ref="AF81:BB82"/>
    <mergeCell ref="C86:P86"/>
    <mergeCell ref="C87:CB87"/>
    <mergeCell ref="C88:AD91"/>
    <mergeCell ref="AE88:BC88"/>
    <mergeCell ref="BD88:CB88"/>
    <mergeCell ref="AE89:AE90"/>
    <mergeCell ref="AF89:BB90"/>
    <mergeCell ref="BC89:BC90"/>
    <mergeCell ref="BD89:BD90"/>
    <mergeCell ref="BE89:CA90"/>
    <mergeCell ref="CB89:CB90"/>
    <mergeCell ref="AE91:BC91"/>
    <mergeCell ref="BD91:CB91"/>
    <mergeCell ref="C93:P93"/>
    <mergeCell ref="C94:CB94"/>
    <mergeCell ref="C95:AD98"/>
    <mergeCell ref="AE95:BC95"/>
    <mergeCell ref="BD95:CB95"/>
    <mergeCell ref="AE96:AE97"/>
    <mergeCell ref="AF96:CA97"/>
    <mergeCell ref="CB96:CB97"/>
    <mergeCell ref="AE98:BC98"/>
    <mergeCell ref="BD98:CB98"/>
    <mergeCell ref="C100:P100"/>
    <mergeCell ref="C101:CB101"/>
    <mergeCell ref="C102:AD105"/>
    <mergeCell ref="AE102:BD102"/>
    <mergeCell ref="BE102:CB102"/>
    <mergeCell ref="AF103:CA104"/>
    <mergeCell ref="AE105:BD105"/>
    <mergeCell ref="AF114:BB115"/>
    <mergeCell ref="BE114:CA115"/>
    <mergeCell ref="C117:AN118"/>
    <mergeCell ref="AO117:CB118"/>
    <mergeCell ref="C119:AN120"/>
    <mergeCell ref="AO119:CB120"/>
    <mergeCell ref="BE105:CB105"/>
    <mergeCell ref="C106:P106"/>
    <mergeCell ref="C107:P107"/>
    <mergeCell ref="C108:CB108"/>
    <mergeCell ref="C109:CB109"/>
    <mergeCell ref="AC111:AV112"/>
    <mergeCell ref="CB46:CB47"/>
    <mergeCell ref="AE48:BC48"/>
    <mergeCell ref="BD48:CB48"/>
    <mergeCell ref="AE33:BC33"/>
    <mergeCell ref="BD33:CB33"/>
    <mergeCell ref="AE34:AE35"/>
    <mergeCell ref="AE45:BC45"/>
    <mergeCell ref="BD45:CB45"/>
    <mergeCell ref="AE46:AE47"/>
    <mergeCell ref="AF46:BB47"/>
    <mergeCell ref="BC46:BC47"/>
    <mergeCell ref="BD46:BD47"/>
    <mergeCell ref="BE46:CA47"/>
    <mergeCell ref="AE37:BC37"/>
    <mergeCell ref="BD37:CB37"/>
    <mergeCell ref="AE38:AE39"/>
    <mergeCell ref="AF38:BB39"/>
    <mergeCell ref="BC38:BC39"/>
    <mergeCell ref="BD38:BD39"/>
    <mergeCell ref="BE38:CA39"/>
    <mergeCell ref="AF34:BB35"/>
    <mergeCell ref="BC34:BC35"/>
    <mergeCell ref="BD34:BD35"/>
    <mergeCell ref="BE34:CA35"/>
    <mergeCell ref="CB34:CB35"/>
    <mergeCell ref="AE36:BC36"/>
    <mergeCell ref="BD36:CB36"/>
    <mergeCell ref="AF42:BB43"/>
    <mergeCell ref="BC42:BC43"/>
    <mergeCell ref="BD42:BD43"/>
    <mergeCell ref="BE42:CA43"/>
    <mergeCell ref="CB42:CB43"/>
    <mergeCell ref="AE44:BC44"/>
    <mergeCell ref="BD44:CB44"/>
    <mergeCell ref="CB38:CB39"/>
    <mergeCell ref="AE40:BC40"/>
    <mergeCell ref="BD40:CB40"/>
    <mergeCell ref="AE41:BC41"/>
    <mergeCell ref="BD41:CB41"/>
    <mergeCell ref="AE42:AE43"/>
    <mergeCell ref="C80:D83"/>
    <mergeCell ref="C61:D63"/>
    <mergeCell ref="E61:AD63"/>
    <mergeCell ref="E80:AD83"/>
    <mergeCell ref="C72:D75"/>
    <mergeCell ref="E72:AD75"/>
    <mergeCell ref="C53:D56"/>
    <mergeCell ref="E30:AD32"/>
    <mergeCell ref="E33:AD36"/>
    <mergeCell ref="E37:AD40"/>
    <mergeCell ref="E41:AD44"/>
    <mergeCell ref="E45:AD48"/>
    <mergeCell ref="E49:AD52"/>
    <mergeCell ref="E53:AD56"/>
    <mergeCell ref="C30:D32"/>
    <mergeCell ref="C33:D36"/>
    <mergeCell ref="C37:D40"/>
    <mergeCell ref="C41:D44"/>
    <mergeCell ref="C45:D48"/>
    <mergeCell ref="BC65:BC66"/>
    <mergeCell ref="BE65:CA66"/>
    <mergeCell ref="CB65:CB66"/>
    <mergeCell ref="AE67:BC67"/>
    <mergeCell ref="BD67:CB67"/>
    <mergeCell ref="C68:D71"/>
    <mergeCell ref="E68:AD71"/>
    <mergeCell ref="AE68:BC68"/>
    <mergeCell ref="BD68:CB68"/>
    <mergeCell ref="AE69:AE70"/>
    <mergeCell ref="C64:D67"/>
    <mergeCell ref="E64:AD67"/>
    <mergeCell ref="AE64:BC64"/>
    <mergeCell ref="BD64:CB64"/>
    <mergeCell ref="AE65:AE66"/>
    <mergeCell ref="AF65:BB66"/>
    <mergeCell ref="BD65:BD66"/>
    <mergeCell ref="AE72:BC72"/>
    <mergeCell ref="BD72:CB72"/>
    <mergeCell ref="AE73:AE74"/>
    <mergeCell ref="AF73:BB74"/>
    <mergeCell ref="BC73:BC74"/>
    <mergeCell ref="BD73:BD74"/>
    <mergeCell ref="BE73:CA74"/>
    <mergeCell ref="CB73:CB74"/>
    <mergeCell ref="AF69:BB70"/>
    <mergeCell ref="BC69:BC70"/>
    <mergeCell ref="BD69:BD70"/>
    <mergeCell ref="BE69:CA70"/>
    <mergeCell ref="CB69:CB70"/>
    <mergeCell ref="AE71:BC71"/>
    <mergeCell ref="BD71:CB71"/>
    <mergeCell ref="BE77:CA78"/>
    <mergeCell ref="CB77:CB78"/>
    <mergeCell ref="AE79:BC79"/>
    <mergeCell ref="BD79:CB79"/>
    <mergeCell ref="AE75:BC75"/>
    <mergeCell ref="BD75:CB75"/>
    <mergeCell ref="C76:D79"/>
    <mergeCell ref="E76:AD79"/>
    <mergeCell ref="AE76:BC76"/>
    <mergeCell ref="BD76:CB76"/>
    <mergeCell ref="AE77:AE78"/>
    <mergeCell ref="AF77:BB78"/>
    <mergeCell ref="BC77:BC78"/>
    <mergeCell ref="BD77:BD78"/>
  </mergeCells>
  <dataValidations disablePrompts="1" count="3">
    <dataValidation type="list" allowBlank="1" showInputMessage="1" showErrorMessage="1" sqref="C109" xr:uid="{00000000-0002-0000-0400-000000000000}">
      <formula1>Skupina</formula1>
    </dataValidation>
    <dataValidation type="list" allowBlank="1" showInputMessage="1" showErrorMessage="1" promptTitle="=KaR" sqref="AF103" xr:uid="{00000000-0002-0000-0400-000001000000}">
      <formula1>Záchrana</formula1>
    </dataValidation>
    <dataValidation type="list" allowBlank="1" showInputMessage="1" showErrorMessage="1" promptTitle="=KaR" sqref="AF96:CA97" xr:uid="{00000000-0002-0000-0400-000002000000}">
      <formula1>KaR</formula1>
    </dataValidation>
  </dataValidations>
  <printOptions horizontalCentered="1" verticalCentered="1"/>
  <pageMargins left="0.70866141732283472" right="0.70866141732283472" top="0.74803149606299213" bottom="0.74803149606299213" header="0.31496062992125984" footer="0.31496062992125984"/>
  <pageSetup paperSize="9" scale="68" orientation="portrait" r:id="rId1"/>
  <headerFooter>
    <oddHeader>&amp;CPríloha č. 1 - Test podniku v ťažkostiach</oddHeader>
    <oddFooter>&amp;RPodpis a odtlačok pečiatky žiadateľa:
............................................................</oddFooter>
  </headerFooter>
  <rowBreaks count="1" manualBreakCount="1">
    <brk id="99" min="2" max="79" man="1"/>
  </row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Option Button 1">
              <controlPr defaultSize="0" autoFill="0" autoLine="0" autoPict="0" altText="MSP">
                <anchor moveWithCells="1">
                  <from>
                    <xdr:col>15</xdr:col>
                    <xdr:colOff>38100</xdr:colOff>
                    <xdr:row>19</xdr:row>
                    <xdr:rowOff>30480</xdr:rowOff>
                  </from>
                  <to>
                    <xdr:col>22</xdr:col>
                    <xdr:colOff>0</xdr:colOff>
                    <xdr:row>20</xdr:row>
                    <xdr:rowOff>68580</xdr:rowOff>
                  </to>
                </anchor>
              </controlPr>
            </control>
          </mc:Choice>
        </mc:AlternateContent>
        <mc:AlternateContent xmlns:mc="http://schemas.openxmlformats.org/markup-compatibility/2006">
          <mc:Choice Requires="x14">
            <control shapeId="24578" r:id="rId5" name="Option Button 2">
              <controlPr defaultSize="0" autoFill="0" autoLine="0" autoPict="0">
                <anchor moveWithCells="1">
                  <from>
                    <xdr:col>21</xdr:col>
                    <xdr:colOff>0</xdr:colOff>
                    <xdr:row>19</xdr:row>
                    <xdr:rowOff>0</xdr:rowOff>
                  </from>
                  <to>
                    <xdr:col>28</xdr:col>
                    <xdr:colOff>45720</xdr:colOff>
                    <xdr:row>20</xdr:row>
                    <xdr:rowOff>83820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15</xdr:col>
                    <xdr:colOff>38100</xdr:colOff>
                    <xdr:row>21</xdr:row>
                    <xdr:rowOff>121920</xdr:rowOff>
                  </from>
                  <to>
                    <xdr:col>23</xdr:col>
                    <xdr:colOff>38100</xdr:colOff>
                    <xdr:row>23</xdr:row>
                    <xdr:rowOff>83820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CM89"/>
  <sheetViews>
    <sheetView view="pageBreakPreview" zoomScaleNormal="150" zoomScaleSheetLayoutView="100" workbookViewId="0"/>
  </sheetViews>
  <sheetFormatPr defaultColWidth="9.109375" defaultRowHeight="13.2" x14ac:dyDescent="0.25"/>
  <cols>
    <col min="1" max="1" width="9.109375" style="23"/>
    <col min="2" max="2" width="4.33203125" style="46" customWidth="1"/>
    <col min="3" max="3" width="0.6640625" style="46" customWidth="1"/>
    <col min="4" max="4" width="0.6640625" style="47" customWidth="1"/>
    <col min="5" max="5" width="2.33203125" style="48" customWidth="1"/>
    <col min="6" max="6" width="0.44140625" style="48" customWidth="1"/>
    <col min="7" max="7" width="2.33203125" style="48" customWidth="1"/>
    <col min="8" max="8" width="0.44140625" style="48" customWidth="1"/>
    <col min="9" max="9" width="2.33203125" style="48" customWidth="1"/>
    <col min="10" max="10" width="0.44140625" style="48" customWidth="1"/>
    <col min="11" max="11" width="2.33203125" style="48" customWidth="1"/>
    <col min="12" max="12" width="0.44140625" style="48" customWidth="1"/>
    <col min="13" max="13" width="2.33203125" style="48" customWidth="1"/>
    <col min="14" max="14" width="0.44140625" style="48" customWidth="1"/>
    <col min="15" max="15" width="2.33203125" style="48" customWidth="1"/>
    <col min="16" max="18" width="0.44140625" style="48" customWidth="1"/>
    <col min="19" max="19" width="5" style="48" customWidth="1"/>
    <col min="20" max="21" width="0.44140625" style="48" customWidth="1"/>
    <col min="22" max="22" width="2.33203125" style="48" customWidth="1"/>
    <col min="23" max="23" width="0.44140625" style="48" customWidth="1"/>
    <col min="24" max="24" width="2.33203125" style="48" customWidth="1"/>
    <col min="25" max="25" width="0.44140625" style="48" customWidth="1"/>
    <col min="26" max="26" width="2.33203125" style="48" customWidth="1"/>
    <col min="27" max="27" width="0.44140625" style="48" customWidth="1"/>
    <col min="28" max="28" width="2.33203125" style="48" customWidth="1"/>
    <col min="29" max="29" width="0.44140625" style="48" customWidth="1"/>
    <col min="30" max="30" width="2.33203125" style="48" customWidth="1"/>
    <col min="31" max="31" width="0.44140625" style="48" customWidth="1"/>
    <col min="32" max="32" width="2.33203125" style="48" customWidth="1"/>
    <col min="33" max="33" width="0.44140625" style="48" customWidth="1"/>
    <col min="34" max="34" width="2.33203125" style="48" customWidth="1"/>
    <col min="35" max="35" width="0.44140625" style="48" customWidth="1"/>
    <col min="36" max="36" width="2.33203125" style="48" customWidth="1"/>
    <col min="37" max="37" width="0.44140625" style="48" customWidth="1"/>
    <col min="38" max="38" width="2.33203125" style="48" customWidth="1"/>
    <col min="39" max="39" width="0.44140625" style="48" customWidth="1"/>
    <col min="40" max="41" width="1.33203125" style="48" customWidth="1"/>
    <col min="42" max="42" width="0.44140625" style="48" customWidth="1"/>
    <col min="43" max="43" width="2.33203125" style="48" customWidth="1"/>
    <col min="44" max="44" width="0.44140625" style="48" customWidth="1"/>
    <col min="45" max="45" width="2.33203125" style="48" customWidth="1"/>
    <col min="46" max="46" width="0.44140625" style="48" customWidth="1"/>
    <col min="47" max="47" width="2.33203125" style="48" customWidth="1"/>
    <col min="48" max="48" width="0.44140625" style="48" customWidth="1"/>
    <col min="49" max="49" width="2.33203125" style="48" customWidth="1"/>
    <col min="50" max="50" width="0.44140625" style="48" customWidth="1"/>
    <col min="51" max="51" width="2.33203125" style="48" customWidth="1"/>
    <col min="52" max="52" width="0.44140625" style="48" customWidth="1"/>
    <col min="53" max="53" width="0.6640625" style="48" customWidth="1"/>
    <col min="54" max="54" width="0.44140625" style="48" customWidth="1"/>
    <col min="55" max="55" width="2.33203125" style="48" customWidth="1"/>
    <col min="56" max="56" width="0.44140625" style="48" customWidth="1"/>
    <col min="57" max="57" width="2.33203125" style="48" customWidth="1"/>
    <col min="58" max="58" width="0.44140625" style="48" customWidth="1"/>
    <col min="59" max="59" width="2.33203125" style="48" customWidth="1"/>
    <col min="60" max="60" width="0.44140625" style="48" customWidth="1"/>
    <col min="61" max="61" width="2.33203125" style="48" customWidth="1"/>
    <col min="62" max="62" width="0.44140625" style="48" customWidth="1"/>
    <col min="63" max="63" width="2.33203125" style="48" customWidth="1"/>
    <col min="64" max="64" width="0.44140625" style="48" customWidth="1"/>
    <col min="65" max="65" width="2.33203125" style="48" customWidth="1"/>
    <col min="66" max="66" width="0.44140625" style="48" customWidth="1"/>
    <col min="67" max="67" width="2.33203125" style="48" customWidth="1"/>
    <col min="68" max="68" width="0.44140625" style="48" customWidth="1"/>
    <col min="69" max="69" width="2.33203125" style="48" customWidth="1"/>
    <col min="70" max="70" width="0.44140625" style="48" customWidth="1"/>
    <col min="71" max="71" width="2.33203125" style="48" customWidth="1"/>
    <col min="72" max="72" width="0.44140625" style="48" customWidth="1"/>
    <col min="73" max="73" width="2.33203125" style="48" customWidth="1"/>
    <col min="74" max="74" width="0.44140625" style="48" customWidth="1"/>
    <col min="75" max="75" width="2.33203125" style="48" customWidth="1"/>
    <col min="76" max="76" width="0.44140625" style="48" customWidth="1"/>
    <col min="77" max="77" width="2.33203125" style="44" customWidth="1"/>
    <col min="78" max="79" width="9.109375" style="23"/>
    <col min="80" max="81" width="9.109375" style="23" hidden="1" customWidth="1"/>
    <col min="82" max="16384" width="9.109375" style="23"/>
  </cols>
  <sheetData>
    <row r="1" spans="2:81" ht="15" customHeight="1" x14ac:dyDescent="0.25">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Z1" s="2"/>
      <c r="CA1" s="2"/>
    </row>
    <row r="2" spans="2:81" x14ac:dyDescent="0.25">
      <c r="B2" s="41"/>
      <c r="C2" s="41"/>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Z2" s="2"/>
      <c r="CA2" s="2"/>
    </row>
    <row r="3" spans="2:81" x14ac:dyDescent="0.25">
      <c r="B3" s="41"/>
      <c r="C3" s="41"/>
      <c r="D3" s="4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Z3" s="2"/>
      <c r="CA3" s="2"/>
      <c r="CB3" s="92" t="s">
        <v>14</v>
      </c>
      <c r="CC3" s="92" t="b">
        <v>0</v>
      </c>
    </row>
    <row r="4" spans="2:81" ht="9.75" customHeight="1" x14ac:dyDescent="0.25">
      <c r="B4" s="41"/>
      <c r="C4" s="41"/>
      <c r="D4" s="4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Z4" s="2"/>
      <c r="CA4" s="2"/>
    </row>
    <row r="5" spans="2:81" ht="7.5" customHeight="1" x14ac:dyDescent="0.25">
      <c r="B5" s="41"/>
      <c r="C5" s="41"/>
      <c r="D5" s="4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Z5" s="2"/>
      <c r="CA5" s="2"/>
    </row>
    <row r="6" spans="2:81" ht="15" customHeight="1" x14ac:dyDescent="0.25">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2"/>
      <c r="CA6" s="2"/>
    </row>
    <row r="7" spans="2:81" ht="26.25" customHeight="1" x14ac:dyDescent="0.5">
      <c r="B7" s="439" t="s">
        <v>149</v>
      </c>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95"/>
      <c r="CA7" s="95"/>
    </row>
    <row r="8" spans="2:81" ht="12.75" customHeight="1" x14ac:dyDescent="0.25">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row>
    <row r="9" spans="2:81" ht="12.75" customHeight="1" x14ac:dyDescent="0.3">
      <c r="B9" s="277" t="s">
        <v>126</v>
      </c>
      <c r="C9" s="277"/>
      <c r="D9" s="277"/>
      <c r="E9" s="277"/>
      <c r="F9" s="277"/>
      <c r="G9" s="277"/>
      <c r="H9" s="277"/>
      <c r="I9" s="277"/>
      <c r="J9" s="277"/>
      <c r="K9" s="277"/>
      <c r="L9" s="277"/>
      <c r="M9" s="277"/>
      <c r="N9" s="277"/>
      <c r="O9" s="277"/>
      <c r="P9" s="277"/>
      <c r="Q9" s="277"/>
      <c r="R9" s="277"/>
      <c r="S9" s="277"/>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359">
        <f ca="1">TODAY()</f>
        <v>44950</v>
      </c>
      <c r="BN9" s="359"/>
      <c r="BO9" s="359"/>
      <c r="BP9" s="359"/>
      <c r="BQ9" s="359"/>
      <c r="BR9" s="359"/>
      <c r="BS9" s="359"/>
      <c r="BT9" s="359"/>
      <c r="BU9" s="359"/>
      <c r="BV9" s="359"/>
      <c r="BW9" s="359"/>
      <c r="BX9" s="83"/>
      <c r="BY9" s="83"/>
      <c r="BZ9" s="83"/>
      <c r="CA9" s="83"/>
    </row>
    <row r="10" spans="2:81" x14ac:dyDescent="0.25">
      <c r="B10" s="21"/>
      <c r="C10" s="21"/>
      <c r="D10" s="2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c r="BZ10" s="2"/>
      <c r="CA10" s="2"/>
    </row>
    <row r="11" spans="2:81" ht="12.75" customHeight="1" x14ac:dyDescent="0.25">
      <c r="B11" s="195" t="s">
        <v>135</v>
      </c>
      <c r="C11" s="195"/>
      <c r="D11" s="195"/>
      <c r="E11" s="195"/>
      <c r="F11" s="195"/>
      <c r="G11" s="195"/>
      <c r="H11" s="195"/>
      <c r="I11" s="195"/>
      <c r="J11" s="195"/>
      <c r="K11" s="195"/>
      <c r="L11" s="278" t="s">
        <v>150</v>
      </c>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
      <c r="CA11" s="2"/>
    </row>
    <row r="12" spans="2:81" ht="17.399999999999999" x14ac:dyDescent="0.25">
      <c r="B12" s="195" t="s">
        <v>136</v>
      </c>
      <c r="C12" s="195"/>
      <c r="D12" s="195"/>
      <c r="E12" s="195"/>
      <c r="F12" s="195"/>
      <c r="G12" s="195"/>
      <c r="H12" s="195"/>
      <c r="I12" s="195"/>
      <c r="J12" s="195"/>
      <c r="K12" s="195"/>
      <c r="L12" s="195"/>
      <c r="M12" s="195"/>
      <c r="N12" s="195"/>
      <c r="O12" s="195"/>
      <c r="P12" s="195"/>
      <c r="Q12" s="195"/>
      <c r="R12" s="195"/>
      <c r="S12" s="195"/>
      <c r="T12" s="195"/>
      <c r="U12" s="195"/>
      <c r="V12" s="195"/>
      <c r="W12" s="195"/>
      <c r="X12" s="19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
      <c r="CA12" s="2"/>
    </row>
    <row r="13" spans="2:81" ht="17.399999999999999" x14ac:dyDescent="0.25">
      <c r="B13" s="260" t="s">
        <v>128</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2" t="str">
        <f>IF(Úvod!H20="","",Úvod!H20)</f>
        <v/>
      </c>
      <c r="AN13" s="262"/>
      <c r="AO13" s="262"/>
      <c r="AP13" s="262"/>
      <c r="AQ13" s="262"/>
      <c r="AR13" s="262"/>
      <c r="AS13" s="262"/>
      <c r="AT13" s="262"/>
      <c r="AU13" s="262"/>
      <c r="AV13" s="262"/>
      <c r="AW13" s="262"/>
      <c r="AX13" s="262"/>
      <c r="AY13" s="262"/>
      <c r="AZ13" s="262"/>
      <c r="BA13" s="262"/>
      <c r="BB13" s="262"/>
      <c r="BC13" s="262"/>
      <c r="BD13" s="25"/>
      <c r="BE13" s="25"/>
      <c r="BF13" s="25"/>
      <c r="BG13" s="25"/>
      <c r="BH13" s="25"/>
      <c r="BI13" s="25"/>
      <c r="BJ13" s="25"/>
      <c r="BK13" s="25"/>
      <c r="BL13" s="25"/>
      <c r="BM13" s="25"/>
      <c r="BN13" s="25"/>
      <c r="BO13" s="25"/>
      <c r="BP13" s="25"/>
      <c r="BQ13" s="25"/>
      <c r="BR13" s="25"/>
      <c r="BS13" s="25"/>
      <c r="BT13" s="25"/>
      <c r="BU13" s="25"/>
      <c r="BV13" s="25"/>
      <c r="BW13" s="25"/>
      <c r="BX13" s="25"/>
      <c r="BY13" s="25"/>
      <c r="BZ13" s="2"/>
      <c r="CA13" s="2"/>
    </row>
    <row r="14" spans="2:81" ht="17.399999999999999" x14ac:dyDescent="0.25">
      <c r="B14" s="260" t="s">
        <v>129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t="str">
        <f>IF(Úvod!H21="","",Úvod!H21)</f>
        <v/>
      </c>
      <c r="AN14" s="262"/>
      <c r="AO14" s="262"/>
      <c r="AP14" s="262"/>
      <c r="AQ14" s="262"/>
      <c r="AR14" s="262"/>
      <c r="AS14" s="262"/>
      <c r="AT14" s="262"/>
      <c r="AU14" s="262"/>
      <c r="AV14" s="262"/>
      <c r="AW14" s="262"/>
      <c r="AX14" s="262"/>
      <c r="AY14" s="262"/>
      <c r="AZ14" s="262"/>
      <c r="BA14" s="262"/>
      <c r="BB14" s="262"/>
      <c r="BC14" s="262"/>
      <c r="BD14" s="25"/>
      <c r="BE14" s="25"/>
      <c r="BF14" s="25"/>
      <c r="BG14" s="25"/>
      <c r="BH14" s="25"/>
      <c r="BI14" s="25"/>
      <c r="BJ14" s="25"/>
      <c r="BK14" s="25"/>
      <c r="BL14" s="25"/>
      <c r="BM14" s="25"/>
      <c r="BN14" s="25"/>
      <c r="BO14" s="25"/>
      <c r="BP14" s="25"/>
      <c r="BQ14" s="25"/>
      <c r="BR14" s="25"/>
      <c r="BS14" s="25"/>
      <c r="BT14" s="25"/>
      <c r="BU14" s="25"/>
      <c r="BV14" s="25"/>
      <c r="BW14" s="25"/>
      <c r="BX14" s="25"/>
      <c r="BY14" s="25"/>
      <c r="BZ14" s="2"/>
      <c r="CA14" s="2"/>
    </row>
    <row r="15" spans="2:81" x14ac:dyDescent="0.25">
      <c r="B15" s="27"/>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
      <c r="BO15" s="2"/>
      <c r="BP15" s="2"/>
      <c r="BQ15" s="2"/>
      <c r="BR15" s="2"/>
      <c r="BS15" s="2"/>
      <c r="BT15" s="2"/>
      <c r="BU15" s="2"/>
      <c r="BV15" s="2"/>
      <c r="BW15" s="2"/>
      <c r="BX15" s="2"/>
      <c r="BY15" s="3"/>
      <c r="BZ15" s="2"/>
      <c r="CA15" s="2"/>
    </row>
    <row r="16" spans="2:81" ht="18" customHeight="1" x14ac:dyDescent="0.25">
      <c r="B16" s="347" t="s">
        <v>132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25"/>
      <c r="CA16" s="25"/>
    </row>
    <row r="17" spans="2:79" ht="4.5" customHeight="1" x14ac:dyDescent="0.25">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
      <c r="BO17" s="2"/>
      <c r="BP17" s="2"/>
      <c r="BQ17" s="2"/>
      <c r="BR17" s="2"/>
      <c r="BS17" s="2"/>
      <c r="BT17" s="2"/>
      <c r="BU17" s="2"/>
      <c r="BV17" s="2"/>
      <c r="BW17" s="2"/>
      <c r="BX17" s="2"/>
      <c r="BY17" s="3"/>
    </row>
    <row r="18" spans="2:79" ht="12.75" customHeight="1" x14ac:dyDescent="0.25">
      <c r="B18" s="411" t="s">
        <v>139</v>
      </c>
      <c r="C18" s="411"/>
      <c r="D18" s="411"/>
      <c r="E18" s="411"/>
      <c r="F18" s="411"/>
      <c r="G18" s="411"/>
      <c r="H18" s="411"/>
      <c r="I18" s="411"/>
      <c r="J18" s="411"/>
      <c r="K18" s="411"/>
      <c r="L18" s="411"/>
      <c r="M18" s="411"/>
      <c r="N18" s="411"/>
      <c r="O18" s="411"/>
      <c r="P18" s="411"/>
      <c r="Q18" s="411"/>
      <c r="R18" s="411"/>
      <c r="S18" s="411"/>
      <c r="T18" s="411"/>
      <c r="U18" s="411"/>
      <c r="V18" s="411"/>
      <c r="W18" s="411"/>
      <c r="X18" s="411"/>
      <c r="Y18" s="411"/>
      <c r="Z18" s="411"/>
      <c r="AA18" s="411"/>
      <c r="AB18" s="411"/>
      <c r="AC18" s="411"/>
      <c r="AD18" s="411"/>
      <c r="AE18" s="411"/>
      <c r="AF18" s="411"/>
      <c r="AG18" s="411"/>
      <c r="AH18" s="411"/>
      <c r="AI18" s="411"/>
      <c r="AJ18" s="411"/>
      <c r="AK18" s="411"/>
      <c r="AL18" s="411"/>
      <c r="AM18" s="411"/>
      <c r="AN18" s="411"/>
      <c r="AO18" s="411"/>
      <c r="AP18" s="411"/>
      <c r="AQ18" s="411"/>
      <c r="AR18" s="411"/>
      <c r="AS18" s="411"/>
      <c r="AT18" s="411"/>
      <c r="AU18" s="411"/>
      <c r="AV18" s="411"/>
      <c r="AW18" s="411"/>
      <c r="AX18" s="411"/>
      <c r="AY18" s="411"/>
      <c r="AZ18" s="411"/>
      <c r="BA18" s="411"/>
      <c r="BB18" s="411"/>
      <c r="BC18" s="411"/>
      <c r="BD18" s="411"/>
      <c r="BE18" s="411"/>
      <c r="BF18" s="411"/>
      <c r="BG18" s="411"/>
      <c r="BH18" s="411"/>
      <c r="BI18" s="411"/>
      <c r="BJ18" s="411"/>
      <c r="BK18" s="411"/>
      <c r="BL18" s="411"/>
      <c r="BM18" s="411"/>
      <c r="BN18" s="411"/>
      <c r="BO18" s="411"/>
      <c r="BP18" s="411"/>
      <c r="BQ18" s="411"/>
      <c r="BR18" s="411"/>
      <c r="BS18" s="411"/>
      <c r="BT18" s="411"/>
      <c r="BU18" s="411"/>
      <c r="BV18" s="411"/>
      <c r="BW18" s="411"/>
      <c r="BX18" s="411"/>
      <c r="BY18" s="411"/>
    </row>
    <row r="19" spans="2:79" ht="4.5" customHeight="1" x14ac:dyDescent="0.25">
      <c r="B19" s="28"/>
      <c r="C19" s="28"/>
      <c r="D19" s="28"/>
      <c r="E19" s="28"/>
      <c r="F19" s="28"/>
      <c r="G19" s="28"/>
      <c r="H19" s="28"/>
      <c r="I19" s="28"/>
      <c r="J19" s="28"/>
      <c r="K19" s="28"/>
      <c r="L19" s="28"/>
      <c r="M19" s="28"/>
      <c r="N19" s="28"/>
      <c r="O19" s="28"/>
      <c r="P19" s="28"/>
      <c r="Q19" s="28"/>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row>
    <row r="20" spans="2:79" ht="18" customHeight="1" x14ac:dyDescent="0.25">
      <c r="B20" s="347" t="s">
        <v>133</v>
      </c>
      <c r="C20" s="199"/>
      <c r="D20" s="199"/>
      <c r="E20" s="199"/>
      <c r="F20" s="199"/>
      <c r="G20" s="199"/>
      <c r="H20" s="199"/>
      <c r="I20" s="199"/>
      <c r="J20" s="199"/>
      <c r="K20" s="199"/>
      <c r="L20" s="199"/>
      <c r="M20" s="199"/>
      <c r="N20" s="199"/>
      <c r="O20" s="199"/>
      <c r="P20" s="199"/>
      <c r="Q20" s="199"/>
      <c r="R20" s="199"/>
      <c r="S20" s="199"/>
      <c r="T20" s="199"/>
      <c r="U20" s="199"/>
      <c r="V20" s="199"/>
      <c r="W20" s="199"/>
      <c r="X20" s="199"/>
      <c r="Y20" s="199"/>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412"/>
      <c r="BZ20" s="347"/>
      <c r="CA20" s="199"/>
    </row>
    <row r="21" spans="2:79" ht="12" customHeight="1" x14ac:dyDescent="0.25">
      <c r="B21" s="411" t="s">
        <v>140</v>
      </c>
      <c r="C21" s="411"/>
      <c r="D21" s="411"/>
      <c r="E21" s="411"/>
      <c r="F21" s="411"/>
      <c r="G21" s="411"/>
      <c r="H21" s="411"/>
      <c r="I21" s="411"/>
      <c r="J21" s="411"/>
      <c r="K21" s="411"/>
      <c r="L21" s="411"/>
      <c r="M21" s="411"/>
      <c r="N21" s="411"/>
      <c r="O21" s="411"/>
      <c r="P21" s="411"/>
      <c r="Q21" s="411"/>
      <c r="R21" s="411"/>
      <c r="S21" s="411"/>
      <c r="T21" s="411"/>
      <c r="U21" s="411"/>
      <c r="V21" s="411"/>
      <c r="W21" s="411"/>
      <c r="X21" s="411"/>
      <c r="Y21" s="411"/>
      <c r="Z21" s="411"/>
      <c r="AA21" s="411"/>
      <c r="AB21" s="411"/>
      <c r="AC21" s="411"/>
      <c r="AD21" s="411"/>
      <c r="AE21" s="411"/>
      <c r="AF21" s="411"/>
      <c r="AG21" s="411"/>
      <c r="AH21" s="411"/>
      <c r="AI21" s="411"/>
      <c r="AJ21" s="411"/>
      <c r="AK21" s="411"/>
      <c r="AL21" s="411"/>
      <c r="AM21" s="411"/>
      <c r="AN21" s="411"/>
      <c r="AO21" s="411"/>
      <c r="AP21" s="411"/>
      <c r="AQ21" s="411"/>
      <c r="AR21" s="411"/>
      <c r="AS21" s="411"/>
      <c r="AT21" s="411"/>
      <c r="AU21" s="411"/>
      <c r="AV21" s="411"/>
      <c r="AW21" s="411"/>
      <c r="AX21" s="411"/>
      <c r="AY21" s="411"/>
      <c r="AZ21" s="411"/>
      <c r="BA21" s="411"/>
      <c r="BB21" s="411"/>
      <c r="BC21" s="411"/>
      <c r="BD21" s="411"/>
      <c r="BE21" s="411"/>
      <c r="BF21" s="411"/>
      <c r="BG21" s="411"/>
      <c r="BH21" s="411"/>
      <c r="BI21" s="411"/>
      <c r="BJ21" s="411"/>
      <c r="BK21" s="411"/>
      <c r="BL21" s="411"/>
      <c r="BM21" s="411"/>
      <c r="BN21" s="411"/>
      <c r="BO21" s="411"/>
      <c r="BP21" s="411"/>
      <c r="BQ21" s="411"/>
      <c r="BR21" s="411"/>
      <c r="BS21" s="411"/>
      <c r="BT21" s="411"/>
      <c r="BU21" s="411"/>
      <c r="BV21" s="411"/>
      <c r="BW21" s="411"/>
      <c r="BX21" s="411"/>
      <c r="BY21" s="411"/>
    </row>
    <row r="22" spans="2:79" ht="12" customHeight="1" x14ac:dyDescent="0.25">
      <c r="B22" s="84"/>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c r="BD22" s="84"/>
      <c r="BE22" s="84"/>
      <c r="BF22" s="84"/>
      <c r="BG22" s="84"/>
      <c r="BH22" s="84"/>
      <c r="BI22" s="84"/>
      <c r="BJ22" s="84"/>
      <c r="BK22" s="84"/>
      <c r="BL22" s="84"/>
      <c r="BM22" s="84"/>
      <c r="BN22" s="84"/>
      <c r="BO22" s="84"/>
      <c r="BP22" s="84"/>
      <c r="BQ22" s="84"/>
      <c r="BR22" s="84"/>
      <c r="BS22" s="84"/>
      <c r="BT22" s="84"/>
      <c r="BU22" s="84"/>
      <c r="BV22" s="84"/>
      <c r="BW22" s="84"/>
      <c r="BX22" s="84"/>
      <c r="BY22" s="84"/>
    </row>
    <row r="23" spans="2:79" ht="17.399999999999999" x14ac:dyDescent="0.25">
      <c r="B23" s="199" t="s">
        <v>134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25"/>
      <c r="CA23" s="25"/>
    </row>
    <row r="24" spans="2:79" ht="12" customHeight="1" x14ac:dyDescent="0.25">
      <c r="B24" s="195"/>
      <c r="C24" s="195"/>
      <c r="D24" s="195"/>
      <c r="E24" s="195"/>
      <c r="F24" s="195"/>
      <c r="G24" s="195"/>
      <c r="H24" s="195"/>
      <c r="I24" s="195"/>
      <c r="J24" s="195"/>
      <c r="K24" s="195"/>
      <c r="L24" s="195"/>
      <c r="M24" s="195"/>
      <c r="N24" s="195"/>
      <c r="O24" s="195"/>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79" ht="12" customHeight="1" thickBot="1" x14ac:dyDescent="0.3">
      <c r="B25" s="141" t="s">
        <v>89</v>
      </c>
      <c r="C25" s="141"/>
      <c r="D25" s="141"/>
      <c r="E25" s="141"/>
      <c r="F25" s="141"/>
      <c r="G25" s="141"/>
      <c r="H25" s="141"/>
      <c r="I25" s="141"/>
      <c r="J25" s="141"/>
      <c r="K25" s="141"/>
      <c r="L25" s="141"/>
      <c r="M25" s="141"/>
      <c r="N25" s="141"/>
      <c r="O25" s="141"/>
      <c r="P25" s="49"/>
      <c r="Q25" s="49"/>
      <c r="R25" s="50"/>
      <c r="S25" s="50"/>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79" ht="13.8" thickBot="1" x14ac:dyDescent="0.3">
      <c r="B26" s="272" t="s">
        <v>32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4"/>
      <c r="BY26" s="3"/>
    </row>
    <row r="27" spans="2:79" ht="14.25" customHeight="1" x14ac:dyDescent="0.25">
      <c r="B27" s="149"/>
      <c r="C27" s="150"/>
      <c r="D27" s="192" t="s">
        <v>0</v>
      </c>
      <c r="E27" s="193"/>
      <c r="F27" s="193"/>
      <c r="G27" s="193"/>
      <c r="H27" s="193"/>
      <c r="I27" s="193"/>
      <c r="J27" s="193"/>
      <c r="K27" s="193"/>
      <c r="L27" s="193"/>
      <c r="M27" s="193"/>
      <c r="N27" s="193"/>
      <c r="O27" s="193"/>
      <c r="P27" s="193"/>
      <c r="Q27" s="193"/>
      <c r="R27" s="193"/>
      <c r="S27" s="193"/>
      <c r="T27" s="193"/>
      <c r="U27" s="193"/>
      <c r="V27" s="193"/>
      <c r="W27" s="193"/>
      <c r="X27" s="193"/>
      <c r="Y27" s="193"/>
      <c r="Z27" s="194"/>
      <c r="AA27" s="132"/>
      <c r="AB27" s="133"/>
      <c r="AC27" s="133"/>
      <c r="AD27" s="134"/>
      <c r="AE27" s="132" t="s">
        <v>1</v>
      </c>
      <c r="AF27" s="133"/>
      <c r="AG27" s="133"/>
      <c r="AH27" s="133"/>
      <c r="AI27" s="133"/>
      <c r="AJ27" s="133"/>
      <c r="AK27" s="133"/>
      <c r="AL27" s="133"/>
      <c r="AM27" s="133"/>
      <c r="AN27" s="133"/>
      <c r="AO27" s="133"/>
      <c r="AP27" s="133"/>
      <c r="AQ27" s="133"/>
      <c r="AR27" s="133"/>
      <c r="AS27" s="133"/>
      <c r="AT27" s="133"/>
      <c r="AU27" s="133"/>
      <c r="AV27" s="133"/>
      <c r="AW27" s="133"/>
      <c r="AX27" s="133"/>
      <c r="AY27" s="133"/>
      <c r="AZ27" s="134"/>
      <c r="BA27" s="251" t="s">
        <v>2</v>
      </c>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3"/>
      <c r="BY27" s="3"/>
    </row>
    <row r="28" spans="2:79" ht="14.25" customHeight="1" x14ac:dyDescent="0.25">
      <c r="B28" s="242" t="s">
        <v>3</v>
      </c>
      <c r="C28" s="243"/>
      <c r="D28" s="192"/>
      <c r="E28" s="193"/>
      <c r="F28" s="193"/>
      <c r="G28" s="193"/>
      <c r="H28" s="193"/>
      <c r="I28" s="193"/>
      <c r="J28" s="193"/>
      <c r="K28" s="193"/>
      <c r="L28" s="193"/>
      <c r="M28" s="193"/>
      <c r="N28" s="193"/>
      <c r="O28" s="193"/>
      <c r="P28" s="193"/>
      <c r="Q28" s="193"/>
      <c r="R28" s="193"/>
      <c r="S28" s="193"/>
      <c r="T28" s="193"/>
      <c r="U28" s="193"/>
      <c r="V28" s="193"/>
      <c r="W28" s="193"/>
      <c r="X28" s="193"/>
      <c r="Y28" s="193"/>
      <c r="Z28" s="194"/>
      <c r="AA28" s="244" t="s">
        <v>4</v>
      </c>
      <c r="AB28" s="245"/>
      <c r="AC28" s="245"/>
      <c r="AD28" s="245"/>
      <c r="AE28" s="132"/>
      <c r="AF28" s="133"/>
      <c r="AG28" s="133"/>
      <c r="AH28" s="133"/>
      <c r="AI28" s="133"/>
      <c r="AJ28" s="133"/>
      <c r="AK28" s="133"/>
      <c r="AL28" s="133"/>
      <c r="AM28" s="133"/>
      <c r="AN28" s="133"/>
      <c r="AO28" s="133"/>
      <c r="AP28" s="133"/>
      <c r="AQ28" s="133"/>
      <c r="AR28" s="133"/>
      <c r="AS28" s="133"/>
      <c r="AT28" s="133"/>
      <c r="AU28" s="133"/>
      <c r="AV28" s="133"/>
      <c r="AW28" s="133"/>
      <c r="AX28" s="133"/>
      <c r="AY28" s="133"/>
      <c r="AZ28" s="134"/>
      <c r="BA28" s="251"/>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3"/>
      <c r="BY28" s="3"/>
    </row>
    <row r="29" spans="2:79" ht="15.75" customHeight="1" x14ac:dyDescent="0.25">
      <c r="B29" s="242" t="s">
        <v>5</v>
      </c>
      <c r="C29" s="243"/>
      <c r="D29" s="192"/>
      <c r="E29" s="193"/>
      <c r="F29" s="193"/>
      <c r="G29" s="193"/>
      <c r="H29" s="193"/>
      <c r="I29" s="193"/>
      <c r="J29" s="193"/>
      <c r="K29" s="193"/>
      <c r="L29" s="193"/>
      <c r="M29" s="193"/>
      <c r="N29" s="193"/>
      <c r="O29" s="193"/>
      <c r="P29" s="193"/>
      <c r="Q29" s="193"/>
      <c r="R29" s="193"/>
      <c r="S29" s="193"/>
      <c r="T29" s="193"/>
      <c r="U29" s="193"/>
      <c r="V29" s="193"/>
      <c r="W29" s="193"/>
      <c r="X29" s="193"/>
      <c r="Y29" s="193"/>
      <c r="Z29" s="194"/>
      <c r="AA29" s="244" t="s">
        <v>6</v>
      </c>
      <c r="AB29" s="245"/>
      <c r="AC29" s="245"/>
      <c r="AD29" s="245"/>
      <c r="AE29" s="132"/>
      <c r="AF29" s="133"/>
      <c r="AG29" s="133"/>
      <c r="AH29" s="133"/>
      <c r="AI29" s="133"/>
      <c r="AJ29" s="133"/>
      <c r="AK29" s="133"/>
      <c r="AL29" s="133"/>
      <c r="AM29" s="133"/>
      <c r="AN29" s="133"/>
      <c r="AO29" s="133"/>
      <c r="AP29" s="133"/>
      <c r="AQ29" s="133"/>
      <c r="AR29" s="133"/>
      <c r="AS29" s="133"/>
      <c r="AT29" s="133"/>
      <c r="AU29" s="133"/>
      <c r="AV29" s="133"/>
      <c r="AW29" s="133"/>
      <c r="AX29" s="133"/>
      <c r="AY29" s="133"/>
      <c r="AZ29" s="134"/>
      <c r="BA29" s="251"/>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3"/>
      <c r="BY29" s="3"/>
    </row>
    <row r="30" spans="2:79" ht="12.75" customHeight="1" x14ac:dyDescent="0.25">
      <c r="B30" s="246" t="s">
        <v>7</v>
      </c>
      <c r="C30" s="247"/>
      <c r="D30" s="196" t="s">
        <v>8</v>
      </c>
      <c r="E30" s="197"/>
      <c r="F30" s="197"/>
      <c r="G30" s="197"/>
      <c r="H30" s="197"/>
      <c r="I30" s="197"/>
      <c r="J30" s="197"/>
      <c r="K30" s="197"/>
      <c r="L30" s="197"/>
      <c r="M30" s="197"/>
      <c r="N30" s="197"/>
      <c r="O30" s="197"/>
      <c r="P30" s="197"/>
      <c r="Q30" s="197"/>
      <c r="R30" s="197"/>
      <c r="S30" s="197"/>
      <c r="T30" s="197"/>
      <c r="U30" s="197"/>
      <c r="V30" s="197"/>
      <c r="W30" s="197"/>
      <c r="X30" s="197"/>
      <c r="Y30" s="197"/>
      <c r="Z30" s="198"/>
      <c r="AA30" s="132" t="s">
        <v>9</v>
      </c>
      <c r="AB30" s="133"/>
      <c r="AC30" s="133"/>
      <c r="AD30" s="134"/>
      <c r="AE30" s="132"/>
      <c r="AF30" s="133"/>
      <c r="AG30" s="133"/>
      <c r="AH30" s="133"/>
      <c r="AI30" s="133"/>
      <c r="AJ30" s="133"/>
      <c r="AK30" s="133"/>
      <c r="AL30" s="133"/>
      <c r="AM30" s="133"/>
      <c r="AN30" s="133"/>
      <c r="AO30" s="133"/>
      <c r="AP30" s="133"/>
      <c r="AQ30" s="133"/>
      <c r="AR30" s="133"/>
      <c r="AS30" s="133"/>
      <c r="AT30" s="133"/>
      <c r="AU30" s="133"/>
      <c r="AV30" s="133"/>
      <c r="AW30" s="133"/>
      <c r="AX30" s="133"/>
      <c r="AY30" s="133"/>
      <c r="AZ30" s="134"/>
      <c r="BA30" s="254"/>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6"/>
      <c r="BY30" s="3"/>
    </row>
    <row r="31" spans="2:79" x14ac:dyDescent="0.25">
      <c r="B31" s="246"/>
      <c r="C31" s="247"/>
      <c r="D31" s="196"/>
      <c r="E31" s="197"/>
      <c r="F31" s="197"/>
      <c r="G31" s="197"/>
      <c r="H31" s="197"/>
      <c r="I31" s="197"/>
      <c r="J31" s="197"/>
      <c r="K31" s="197"/>
      <c r="L31" s="197"/>
      <c r="M31" s="197"/>
      <c r="N31" s="197"/>
      <c r="O31" s="197"/>
      <c r="P31" s="197"/>
      <c r="Q31" s="197"/>
      <c r="R31" s="197"/>
      <c r="S31" s="197"/>
      <c r="T31" s="197"/>
      <c r="U31" s="197"/>
      <c r="V31" s="197"/>
      <c r="W31" s="197"/>
      <c r="X31" s="197"/>
      <c r="Y31" s="197"/>
      <c r="Z31" s="198"/>
      <c r="AA31" s="132"/>
      <c r="AB31" s="133"/>
      <c r="AC31" s="133"/>
      <c r="AD31" s="134"/>
      <c r="AE31" s="240" t="s">
        <v>14</v>
      </c>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132" t="s">
        <v>33</v>
      </c>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221"/>
      <c r="BY31" s="3"/>
    </row>
    <row r="32" spans="2:79" ht="13.8" thickBot="1" x14ac:dyDescent="0.3">
      <c r="B32" s="414"/>
      <c r="C32" s="415"/>
      <c r="D32" s="416"/>
      <c r="E32" s="382"/>
      <c r="F32" s="382"/>
      <c r="G32" s="382"/>
      <c r="H32" s="382"/>
      <c r="I32" s="382"/>
      <c r="J32" s="382"/>
      <c r="K32" s="382"/>
      <c r="L32" s="382"/>
      <c r="M32" s="382"/>
      <c r="N32" s="382"/>
      <c r="O32" s="382"/>
      <c r="P32" s="382"/>
      <c r="Q32" s="382"/>
      <c r="R32" s="382"/>
      <c r="S32" s="382"/>
      <c r="T32" s="382"/>
      <c r="U32" s="382"/>
      <c r="V32" s="382"/>
      <c r="W32" s="382"/>
      <c r="X32" s="382"/>
      <c r="Y32" s="382"/>
      <c r="Z32" s="417"/>
      <c r="AA32" s="186"/>
      <c r="AB32" s="187"/>
      <c r="AC32" s="187"/>
      <c r="AD32" s="188"/>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186"/>
      <c r="BB32" s="187"/>
      <c r="BC32" s="187"/>
      <c r="BD32" s="187"/>
      <c r="BE32" s="187"/>
      <c r="BF32" s="187"/>
      <c r="BG32" s="187"/>
      <c r="BH32" s="187"/>
      <c r="BI32" s="187"/>
      <c r="BJ32" s="187"/>
      <c r="BK32" s="187"/>
      <c r="BL32" s="187"/>
      <c r="BM32" s="187"/>
      <c r="BN32" s="187"/>
      <c r="BO32" s="187"/>
      <c r="BP32" s="187"/>
      <c r="BQ32" s="187"/>
      <c r="BR32" s="187"/>
      <c r="BS32" s="187"/>
      <c r="BT32" s="187"/>
      <c r="BU32" s="187"/>
      <c r="BV32" s="187"/>
      <c r="BW32" s="187"/>
      <c r="BX32" s="443"/>
      <c r="BY32" s="3"/>
    </row>
    <row r="33" spans="2:77" ht="4.5" customHeight="1" thickBot="1" x14ac:dyDescent="0.3">
      <c r="B33" s="147"/>
      <c r="C33" s="148"/>
      <c r="D33" s="123" t="s">
        <v>95</v>
      </c>
      <c r="E33" s="124"/>
      <c r="F33" s="124"/>
      <c r="G33" s="124"/>
      <c r="H33" s="124"/>
      <c r="I33" s="124"/>
      <c r="J33" s="124"/>
      <c r="K33" s="124"/>
      <c r="L33" s="124"/>
      <c r="M33" s="124"/>
      <c r="N33" s="124"/>
      <c r="O33" s="124"/>
      <c r="P33" s="124"/>
      <c r="Q33" s="124"/>
      <c r="R33" s="124"/>
      <c r="S33" s="124"/>
      <c r="T33" s="124"/>
      <c r="U33" s="124"/>
      <c r="V33" s="124"/>
      <c r="W33" s="124"/>
      <c r="X33" s="124"/>
      <c r="Y33" s="124"/>
      <c r="Z33" s="125"/>
      <c r="AA33" s="129" t="s">
        <v>96</v>
      </c>
      <c r="AB33" s="130"/>
      <c r="AC33" s="130"/>
      <c r="AD33" s="131"/>
      <c r="AE33" s="309"/>
      <c r="AF33" s="310"/>
      <c r="AG33" s="310"/>
      <c r="AH33" s="310"/>
      <c r="AI33" s="310"/>
      <c r="AJ33" s="310"/>
      <c r="AK33" s="310"/>
      <c r="AL33" s="310"/>
      <c r="AM33" s="310"/>
      <c r="AN33" s="310"/>
      <c r="AO33" s="310"/>
      <c r="AP33" s="310"/>
      <c r="AQ33" s="310"/>
      <c r="AR33" s="310"/>
      <c r="AS33" s="310"/>
      <c r="AT33" s="310"/>
      <c r="AU33" s="310"/>
      <c r="AV33" s="310"/>
      <c r="AW33" s="310"/>
      <c r="AX33" s="310"/>
      <c r="AY33" s="310"/>
      <c r="AZ33" s="413"/>
      <c r="BA33" s="309"/>
      <c r="BB33" s="310"/>
      <c r="BC33" s="310"/>
      <c r="BD33" s="310"/>
      <c r="BE33" s="310"/>
      <c r="BF33" s="310"/>
      <c r="BG33" s="310"/>
      <c r="BH33" s="310"/>
      <c r="BI33" s="310"/>
      <c r="BJ33" s="310"/>
      <c r="BK33" s="310"/>
      <c r="BL33" s="310"/>
      <c r="BM33" s="310"/>
      <c r="BN33" s="310"/>
      <c r="BO33" s="310"/>
      <c r="BP33" s="310"/>
      <c r="BQ33" s="310"/>
      <c r="BR33" s="310"/>
      <c r="BS33" s="310"/>
      <c r="BT33" s="310"/>
      <c r="BU33" s="310"/>
      <c r="BV33" s="310"/>
      <c r="BW33" s="310"/>
      <c r="BX33" s="311"/>
      <c r="BY33" s="3"/>
    </row>
    <row r="34" spans="2:77" ht="12.75" customHeight="1" x14ac:dyDescent="0.25">
      <c r="B34" s="228" t="s">
        <v>11</v>
      </c>
      <c r="C34" s="229"/>
      <c r="D34" s="126"/>
      <c r="E34" s="127"/>
      <c r="F34" s="127"/>
      <c r="G34" s="127"/>
      <c r="H34" s="127"/>
      <c r="I34" s="127"/>
      <c r="J34" s="127"/>
      <c r="K34" s="127"/>
      <c r="L34" s="127"/>
      <c r="M34" s="127"/>
      <c r="N34" s="127"/>
      <c r="O34" s="127"/>
      <c r="P34" s="127"/>
      <c r="Q34" s="127"/>
      <c r="R34" s="127"/>
      <c r="S34" s="127"/>
      <c r="T34" s="127"/>
      <c r="U34" s="127"/>
      <c r="V34" s="127"/>
      <c r="W34" s="127"/>
      <c r="X34" s="127"/>
      <c r="Y34" s="127"/>
      <c r="Z34" s="128"/>
      <c r="AA34" s="132"/>
      <c r="AB34" s="133"/>
      <c r="AC34" s="133"/>
      <c r="AD34" s="134"/>
      <c r="AE34" s="212"/>
      <c r="AF34" s="213"/>
      <c r="AG34" s="214"/>
      <c r="AH34" s="214"/>
      <c r="AI34" s="214"/>
      <c r="AJ34" s="214"/>
      <c r="AK34" s="214"/>
      <c r="AL34" s="214"/>
      <c r="AM34" s="214"/>
      <c r="AN34" s="214"/>
      <c r="AO34" s="214"/>
      <c r="AP34" s="214"/>
      <c r="AQ34" s="214"/>
      <c r="AR34" s="214"/>
      <c r="AS34" s="214"/>
      <c r="AT34" s="214"/>
      <c r="AU34" s="214"/>
      <c r="AV34" s="214"/>
      <c r="AW34" s="214"/>
      <c r="AX34" s="214"/>
      <c r="AY34" s="215"/>
      <c r="AZ34" s="230"/>
      <c r="BA34" s="212"/>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row>
    <row r="35" spans="2:77" ht="15.75" customHeight="1" thickBot="1" x14ac:dyDescent="0.3">
      <c r="B35" s="228"/>
      <c r="C35" s="229"/>
      <c r="D35" s="126"/>
      <c r="E35" s="127"/>
      <c r="F35" s="127"/>
      <c r="G35" s="127"/>
      <c r="H35" s="127"/>
      <c r="I35" s="127"/>
      <c r="J35" s="127"/>
      <c r="K35" s="127"/>
      <c r="L35" s="127"/>
      <c r="M35" s="127"/>
      <c r="N35" s="127"/>
      <c r="O35" s="127"/>
      <c r="P35" s="127"/>
      <c r="Q35" s="127"/>
      <c r="R35" s="127"/>
      <c r="S35" s="127"/>
      <c r="T35" s="127"/>
      <c r="U35" s="127"/>
      <c r="V35" s="127"/>
      <c r="W35" s="127"/>
      <c r="X35" s="127"/>
      <c r="Y35" s="127"/>
      <c r="Z35" s="128"/>
      <c r="AA35" s="132"/>
      <c r="AB35" s="133"/>
      <c r="AC35" s="133"/>
      <c r="AD35" s="134"/>
      <c r="AE35" s="212"/>
      <c r="AF35" s="216"/>
      <c r="AG35" s="217"/>
      <c r="AH35" s="217"/>
      <c r="AI35" s="217"/>
      <c r="AJ35" s="217"/>
      <c r="AK35" s="217"/>
      <c r="AL35" s="217"/>
      <c r="AM35" s="217"/>
      <c r="AN35" s="217"/>
      <c r="AO35" s="217"/>
      <c r="AP35" s="217"/>
      <c r="AQ35" s="217"/>
      <c r="AR35" s="217"/>
      <c r="AS35" s="217"/>
      <c r="AT35" s="217"/>
      <c r="AU35" s="217"/>
      <c r="AV35" s="217"/>
      <c r="AW35" s="217"/>
      <c r="AX35" s="217"/>
      <c r="AY35" s="218"/>
      <c r="AZ35" s="230"/>
      <c r="BA35" s="212"/>
      <c r="BB35" s="216"/>
      <c r="BC35" s="217"/>
      <c r="BD35" s="217"/>
      <c r="BE35" s="217"/>
      <c r="BF35" s="217"/>
      <c r="BG35" s="217"/>
      <c r="BH35" s="217"/>
      <c r="BI35" s="217"/>
      <c r="BJ35" s="217"/>
      <c r="BK35" s="217"/>
      <c r="BL35" s="217"/>
      <c r="BM35" s="217"/>
      <c r="BN35" s="217"/>
      <c r="BO35" s="217"/>
      <c r="BP35" s="217"/>
      <c r="BQ35" s="217"/>
      <c r="BR35" s="217"/>
      <c r="BS35" s="217"/>
      <c r="BT35" s="217"/>
      <c r="BU35" s="217"/>
      <c r="BV35" s="217"/>
      <c r="BW35" s="218"/>
      <c r="BX35" s="220"/>
      <c r="BY35" s="3"/>
    </row>
    <row r="36" spans="2:77" ht="4.5" customHeight="1" thickBot="1" x14ac:dyDescent="0.3">
      <c r="B36" s="237"/>
      <c r="C36" s="238"/>
      <c r="D36" s="423"/>
      <c r="E36" s="161"/>
      <c r="F36" s="161"/>
      <c r="G36" s="161"/>
      <c r="H36" s="161"/>
      <c r="I36" s="161"/>
      <c r="J36" s="161"/>
      <c r="K36" s="161"/>
      <c r="L36" s="161"/>
      <c r="M36" s="161"/>
      <c r="N36" s="161"/>
      <c r="O36" s="161"/>
      <c r="P36" s="161"/>
      <c r="Q36" s="161"/>
      <c r="R36" s="161"/>
      <c r="S36" s="161"/>
      <c r="T36" s="161"/>
      <c r="U36" s="161"/>
      <c r="V36" s="161"/>
      <c r="W36" s="161"/>
      <c r="X36" s="161"/>
      <c r="Y36" s="161"/>
      <c r="Z36" s="162"/>
      <c r="AA36" s="424"/>
      <c r="AB36" s="425"/>
      <c r="AC36" s="425"/>
      <c r="AD36" s="426"/>
      <c r="AE36" s="362"/>
      <c r="AF36" s="363"/>
      <c r="AG36" s="363"/>
      <c r="AH36" s="363"/>
      <c r="AI36" s="363"/>
      <c r="AJ36" s="363"/>
      <c r="AK36" s="363"/>
      <c r="AL36" s="363"/>
      <c r="AM36" s="363"/>
      <c r="AN36" s="363"/>
      <c r="AO36" s="363"/>
      <c r="AP36" s="363"/>
      <c r="AQ36" s="363"/>
      <c r="AR36" s="363"/>
      <c r="AS36" s="363"/>
      <c r="AT36" s="363"/>
      <c r="AU36" s="363"/>
      <c r="AV36" s="363"/>
      <c r="AW36" s="363"/>
      <c r="AX36" s="363"/>
      <c r="AY36" s="363"/>
      <c r="AZ36" s="364"/>
      <c r="BA36" s="362"/>
      <c r="BB36" s="363"/>
      <c r="BC36" s="363"/>
      <c r="BD36" s="363"/>
      <c r="BE36" s="363"/>
      <c r="BF36" s="363"/>
      <c r="BG36" s="363"/>
      <c r="BH36" s="363"/>
      <c r="BI36" s="363"/>
      <c r="BJ36" s="363"/>
      <c r="BK36" s="363"/>
      <c r="BL36" s="363"/>
      <c r="BM36" s="363"/>
      <c r="BN36" s="363"/>
      <c r="BO36" s="363"/>
      <c r="BP36" s="363"/>
      <c r="BQ36" s="363"/>
      <c r="BR36" s="363"/>
      <c r="BS36" s="363"/>
      <c r="BT36" s="363"/>
      <c r="BU36" s="363"/>
      <c r="BV36" s="363"/>
      <c r="BW36" s="363"/>
      <c r="BX36" s="365"/>
      <c r="BY36" s="3"/>
    </row>
    <row r="37" spans="2:77" ht="4.5" customHeight="1" thickBot="1" x14ac:dyDescent="0.3">
      <c r="B37" s="286" t="s">
        <v>117</v>
      </c>
      <c r="C37" s="287"/>
      <c r="D37" s="432" t="s">
        <v>141</v>
      </c>
      <c r="E37" s="433"/>
      <c r="F37" s="433"/>
      <c r="G37" s="433"/>
      <c r="H37" s="433"/>
      <c r="I37" s="433"/>
      <c r="J37" s="433"/>
      <c r="K37" s="433"/>
      <c r="L37" s="433"/>
      <c r="M37" s="433"/>
      <c r="N37" s="433"/>
      <c r="O37" s="433"/>
      <c r="P37" s="433"/>
      <c r="Q37" s="433"/>
      <c r="R37" s="433"/>
      <c r="S37" s="433"/>
      <c r="T37" s="433"/>
      <c r="U37" s="433"/>
      <c r="V37" s="433"/>
      <c r="W37" s="433"/>
      <c r="X37" s="433"/>
      <c r="Y37" s="433"/>
      <c r="Z37" s="434"/>
      <c r="AA37" s="129" t="s">
        <v>94</v>
      </c>
      <c r="AB37" s="130"/>
      <c r="AC37" s="130"/>
      <c r="AD37" s="131"/>
      <c r="AE37" s="309"/>
      <c r="AF37" s="310"/>
      <c r="AG37" s="310"/>
      <c r="AH37" s="310"/>
      <c r="AI37" s="310"/>
      <c r="AJ37" s="310"/>
      <c r="AK37" s="310"/>
      <c r="AL37" s="310"/>
      <c r="AM37" s="310"/>
      <c r="AN37" s="310"/>
      <c r="AO37" s="310"/>
      <c r="AP37" s="310"/>
      <c r="AQ37" s="310"/>
      <c r="AR37" s="310"/>
      <c r="AS37" s="310"/>
      <c r="AT37" s="310"/>
      <c r="AU37" s="310"/>
      <c r="AV37" s="310"/>
      <c r="AW37" s="310"/>
      <c r="AX37" s="310"/>
      <c r="AY37" s="310"/>
      <c r="AZ37" s="413"/>
      <c r="BA37" s="309"/>
      <c r="BB37" s="310"/>
      <c r="BC37" s="310"/>
      <c r="BD37" s="310"/>
      <c r="BE37" s="310"/>
      <c r="BF37" s="310"/>
      <c r="BG37" s="310"/>
      <c r="BH37" s="310"/>
      <c r="BI37" s="310"/>
      <c r="BJ37" s="310"/>
      <c r="BK37" s="310"/>
      <c r="BL37" s="310"/>
      <c r="BM37" s="310"/>
      <c r="BN37" s="310"/>
      <c r="BO37" s="310"/>
      <c r="BP37" s="310"/>
      <c r="BQ37" s="310"/>
      <c r="BR37" s="310"/>
      <c r="BS37" s="310"/>
      <c r="BT37" s="310"/>
      <c r="BU37" s="310"/>
      <c r="BV37" s="310"/>
      <c r="BW37" s="310"/>
      <c r="BX37" s="311"/>
      <c r="BY37" s="3"/>
    </row>
    <row r="38" spans="2:77" ht="12.75" customHeight="1" x14ac:dyDescent="0.25">
      <c r="B38" s="246"/>
      <c r="C38" s="247"/>
      <c r="D38" s="280"/>
      <c r="E38" s="281"/>
      <c r="F38" s="281"/>
      <c r="G38" s="281"/>
      <c r="H38" s="281"/>
      <c r="I38" s="281"/>
      <c r="J38" s="281"/>
      <c r="K38" s="281"/>
      <c r="L38" s="281"/>
      <c r="M38" s="281"/>
      <c r="N38" s="281"/>
      <c r="O38" s="281"/>
      <c r="P38" s="281"/>
      <c r="Q38" s="281"/>
      <c r="R38" s="281"/>
      <c r="S38" s="281"/>
      <c r="T38" s="281"/>
      <c r="U38" s="281"/>
      <c r="V38" s="281"/>
      <c r="W38" s="281"/>
      <c r="X38" s="281"/>
      <c r="Y38" s="281"/>
      <c r="Z38" s="282"/>
      <c r="AA38" s="132"/>
      <c r="AB38" s="133"/>
      <c r="AC38" s="133"/>
      <c r="AD38" s="134"/>
      <c r="AE38" s="419"/>
      <c r="AF38" s="213"/>
      <c r="AG38" s="214"/>
      <c r="AH38" s="214"/>
      <c r="AI38" s="214"/>
      <c r="AJ38" s="214"/>
      <c r="AK38" s="214"/>
      <c r="AL38" s="214"/>
      <c r="AM38" s="214"/>
      <c r="AN38" s="214"/>
      <c r="AO38" s="214"/>
      <c r="AP38" s="214"/>
      <c r="AQ38" s="214"/>
      <c r="AR38" s="214"/>
      <c r="AS38" s="214"/>
      <c r="AT38" s="214"/>
      <c r="AU38" s="214"/>
      <c r="AV38" s="214"/>
      <c r="AW38" s="214"/>
      <c r="AX38" s="214"/>
      <c r="AY38" s="215"/>
      <c r="AZ38" s="420"/>
      <c r="BA38" s="41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418"/>
      <c r="BY38" s="3"/>
    </row>
    <row r="39" spans="2:77" ht="12.75" customHeight="1" thickBot="1" x14ac:dyDescent="0.3">
      <c r="B39" s="246"/>
      <c r="C39" s="247"/>
      <c r="D39" s="280"/>
      <c r="E39" s="281"/>
      <c r="F39" s="281"/>
      <c r="G39" s="281"/>
      <c r="H39" s="281"/>
      <c r="I39" s="281"/>
      <c r="J39" s="281"/>
      <c r="K39" s="281"/>
      <c r="L39" s="281"/>
      <c r="M39" s="281"/>
      <c r="N39" s="281"/>
      <c r="O39" s="281"/>
      <c r="P39" s="281"/>
      <c r="Q39" s="281"/>
      <c r="R39" s="281"/>
      <c r="S39" s="281"/>
      <c r="T39" s="281"/>
      <c r="U39" s="281"/>
      <c r="V39" s="281"/>
      <c r="W39" s="281"/>
      <c r="X39" s="281"/>
      <c r="Y39" s="281"/>
      <c r="Z39" s="282"/>
      <c r="AA39" s="132"/>
      <c r="AB39" s="133"/>
      <c r="AC39" s="133"/>
      <c r="AD39" s="134"/>
      <c r="AE39" s="419"/>
      <c r="AF39" s="216"/>
      <c r="AG39" s="217"/>
      <c r="AH39" s="217"/>
      <c r="AI39" s="217"/>
      <c r="AJ39" s="217"/>
      <c r="AK39" s="217"/>
      <c r="AL39" s="217"/>
      <c r="AM39" s="217"/>
      <c r="AN39" s="217"/>
      <c r="AO39" s="217"/>
      <c r="AP39" s="217"/>
      <c r="AQ39" s="217"/>
      <c r="AR39" s="217"/>
      <c r="AS39" s="217"/>
      <c r="AT39" s="217"/>
      <c r="AU39" s="217"/>
      <c r="AV39" s="217"/>
      <c r="AW39" s="217"/>
      <c r="AX39" s="217"/>
      <c r="AY39" s="218"/>
      <c r="AZ39" s="420"/>
      <c r="BA39" s="419"/>
      <c r="BB39" s="216"/>
      <c r="BC39" s="217"/>
      <c r="BD39" s="217"/>
      <c r="BE39" s="217"/>
      <c r="BF39" s="217"/>
      <c r="BG39" s="217"/>
      <c r="BH39" s="217"/>
      <c r="BI39" s="217"/>
      <c r="BJ39" s="217"/>
      <c r="BK39" s="217"/>
      <c r="BL39" s="217"/>
      <c r="BM39" s="217"/>
      <c r="BN39" s="217"/>
      <c r="BO39" s="217"/>
      <c r="BP39" s="217"/>
      <c r="BQ39" s="217"/>
      <c r="BR39" s="217"/>
      <c r="BS39" s="217"/>
      <c r="BT39" s="217"/>
      <c r="BU39" s="217"/>
      <c r="BV39" s="217"/>
      <c r="BW39" s="218"/>
      <c r="BX39" s="418"/>
      <c r="BY39" s="3"/>
    </row>
    <row r="40" spans="2:77" ht="4.5" customHeight="1" thickBot="1" x14ac:dyDescent="0.3">
      <c r="B40" s="430"/>
      <c r="C40" s="431"/>
      <c r="D40" s="435"/>
      <c r="E40" s="436"/>
      <c r="F40" s="436"/>
      <c r="G40" s="436"/>
      <c r="H40" s="436"/>
      <c r="I40" s="436"/>
      <c r="J40" s="436"/>
      <c r="K40" s="436"/>
      <c r="L40" s="436"/>
      <c r="M40" s="436"/>
      <c r="N40" s="436"/>
      <c r="O40" s="436"/>
      <c r="P40" s="436"/>
      <c r="Q40" s="436"/>
      <c r="R40" s="436"/>
      <c r="S40" s="436"/>
      <c r="T40" s="436"/>
      <c r="U40" s="436"/>
      <c r="V40" s="436"/>
      <c r="W40" s="436"/>
      <c r="X40" s="436"/>
      <c r="Y40" s="436"/>
      <c r="Z40" s="437"/>
      <c r="AA40" s="424"/>
      <c r="AB40" s="425"/>
      <c r="AC40" s="425"/>
      <c r="AD40" s="426"/>
      <c r="AE40" s="362"/>
      <c r="AF40" s="363"/>
      <c r="AG40" s="363"/>
      <c r="AH40" s="363"/>
      <c r="AI40" s="363"/>
      <c r="AJ40" s="363"/>
      <c r="AK40" s="363"/>
      <c r="AL40" s="363"/>
      <c r="AM40" s="363"/>
      <c r="AN40" s="363"/>
      <c r="AO40" s="363"/>
      <c r="AP40" s="363"/>
      <c r="AQ40" s="363"/>
      <c r="AR40" s="363"/>
      <c r="AS40" s="363"/>
      <c r="AT40" s="363"/>
      <c r="AU40" s="363"/>
      <c r="AV40" s="363"/>
      <c r="AW40" s="363"/>
      <c r="AX40" s="363"/>
      <c r="AY40" s="363"/>
      <c r="AZ40" s="364"/>
      <c r="BA40" s="362"/>
      <c r="BB40" s="363"/>
      <c r="BC40" s="363"/>
      <c r="BD40" s="363"/>
      <c r="BE40" s="363"/>
      <c r="BF40" s="363"/>
      <c r="BG40" s="363"/>
      <c r="BH40" s="363"/>
      <c r="BI40" s="363"/>
      <c r="BJ40" s="363"/>
      <c r="BK40" s="363"/>
      <c r="BL40" s="363"/>
      <c r="BM40" s="363"/>
      <c r="BN40" s="363"/>
      <c r="BO40" s="363"/>
      <c r="BP40" s="363"/>
      <c r="BQ40" s="363"/>
      <c r="BR40" s="363"/>
      <c r="BS40" s="363"/>
      <c r="BT40" s="363"/>
      <c r="BU40" s="363"/>
      <c r="BV40" s="363"/>
      <c r="BW40" s="363"/>
      <c r="BX40" s="365"/>
      <c r="BY40" s="3"/>
    </row>
    <row r="41" spans="2:77" ht="4.5" customHeight="1" thickBot="1" x14ac:dyDescent="0.3">
      <c r="B41" s="147"/>
      <c r="C41" s="148"/>
      <c r="D41" s="174" t="s">
        <v>98</v>
      </c>
      <c r="E41" s="175"/>
      <c r="F41" s="175"/>
      <c r="G41" s="175"/>
      <c r="H41" s="175"/>
      <c r="I41" s="175"/>
      <c r="J41" s="175"/>
      <c r="K41" s="175"/>
      <c r="L41" s="175"/>
      <c r="M41" s="175"/>
      <c r="N41" s="175"/>
      <c r="O41" s="175"/>
      <c r="P41" s="175"/>
      <c r="Q41" s="175"/>
      <c r="R41" s="175"/>
      <c r="S41" s="175"/>
      <c r="T41" s="175"/>
      <c r="U41" s="175"/>
      <c r="V41" s="175"/>
      <c r="W41" s="175"/>
      <c r="X41" s="175"/>
      <c r="Y41" s="175"/>
      <c r="Z41" s="176"/>
      <c r="AA41" s="129" t="s">
        <v>97</v>
      </c>
      <c r="AB41" s="130"/>
      <c r="AC41" s="130"/>
      <c r="AD41" s="131"/>
      <c r="AE41" s="51"/>
      <c r="AF41" s="52"/>
      <c r="AG41" s="52"/>
      <c r="AH41" s="52"/>
      <c r="AI41" s="52"/>
      <c r="AJ41" s="52"/>
      <c r="AK41" s="52"/>
      <c r="AL41" s="52"/>
      <c r="AM41" s="52"/>
      <c r="AN41" s="52"/>
      <c r="AO41" s="52"/>
      <c r="AP41" s="52"/>
      <c r="AQ41" s="52"/>
      <c r="AR41" s="52"/>
      <c r="AS41" s="52"/>
      <c r="AT41" s="52"/>
      <c r="AU41" s="52"/>
      <c r="AV41" s="52"/>
      <c r="AW41" s="52"/>
      <c r="AX41" s="52"/>
      <c r="AY41" s="52"/>
      <c r="AZ41" s="53"/>
      <c r="BA41" s="51"/>
      <c r="BB41" s="52"/>
      <c r="BC41" s="52"/>
      <c r="BD41" s="52"/>
      <c r="BE41" s="52"/>
      <c r="BF41" s="52"/>
      <c r="BG41" s="52"/>
      <c r="BH41" s="52"/>
      <c r="BI41" s="52"/>
      <c r="BJ41" s="52"/>
      <c r="BK41" s="52"/>
      <c r="BL41" s="52"/>
      <c r="BM41" s="52"/>
      <c r="BN41" s="52"/>
      <c r="BO41" s="52"/>
      <c r="BP41" s="52"/>
      <c r="BQ41" s="52"/>
      <c r="BR41" s="52"/>
      <c r="BS41" s="52"/>
      <c r="BT41" s="52"/>
      <c r="BU41" s="52"/>
      <c r="BV41" s="52"/>
      <c r="BW41" s="52"/>
      <c r="BX41" s="54"/>
      <c r="BY41" s="3"/>
    </row>
    <row r="42" spans="2:77" ht="12.75" customHeight="1" x14ac:dyDescent="0.25">
      <c r="B42" s="228" t="s">
        <v>24</v>
      </c>
      <c r="C42" s="229"/>
      <c r="D42" s="177"/>
      <c r="E42" s="178"/>
      <c r="F42" s="178"/>
      <c r="G42" s="178"/>
      <c r="H42" s="178"/>
      <c r="I42" s="178"/>
      <c r="J42" s="178"/>
      <c r="K42" s="178"/>
      <c r="L42" s="178"/>
      <c r="M42" s="178"/>
      <c r="N42" s="178"/>
      <c r="O42" s="178"/>
      <c r="P42" s="178"/>
      <c r="Q42" s="178"/>
      <c r="R42" s="178"/>
      <c r="S42" s="178"/>
      <c r="T42" s="178"/>
      <c r="U42" s="178"/>
      <c r="V42" s="178"/>
      <c r="W42" s="178"/>
      <c r="X42" s="178"/>
      <c r="Y42" s="178"/>
      <c r="Z42" s="179"/>
      <c r="AA42" s="132"/>
      <c r="AB42" s="133"/>
      <c r="AC42" s="133"/>
      <c r="AD42" s="134"/>
      <c r="AE42" s="212"/>
      <c r="AF42" s="213"/>
      <c r="AG42" s="214"/>
      <c r="AH42" s="214"/>
      <c r="AI42" s="214"/>
      <c r="AJ42" s="214"/>
      <c r="AK42" s="214"/>
      <c r="AL42" s="214"/>
      <c r="AM42" s="214"/>
      <c r="AN42" s="214"/>
      <c r="AO42" s="214"/>
      <c r="AP42" s="214"/>
      <c r="AQ42" s="214"/>
      <c r="AR42" s="214"/>
      <c r="AS42" s="214"/>
      <c r="AT42" s="214"/>
      <c r="AU42" s="214"/>
      <c r="AV42" s="214"/>
      <c r="AW42" s="214"/>
      <c r="AX42" s="214"/>
      <c r="AY42" s="215"/>
      <c r="AZ42" s="230"/>
      <c r="BA42" s="212"/>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row>
    <row r="43" spans="2:77" ht="12.75" customHeight="1" thickBot="1" x14ac:dyDescent="0.3">
      <c r="B43" s="228"/>
      <c r="C43" s="229"/>
      <c r="D43" s="177"/>
      <c r="E43" s="178"/>
      <c r="F43" s="178"/>
      <c r="G43" s="178"/>
      <c r="H43" s="178"/>
      <c r="I43" s="178"/>
      <c r="J43" s="178"/>
      <c r="K43" s="178"/>
      <c r="L43" s="178"/>
      <c r="M43" s="178"/>
      <c r="N43" s="178"/>
      <c r="O43" s="178"/>
      <c r="P43" s="178"/>
      <c r="Q43" s="178"/>
      <c r="R43" s="178"/>
      <c r="S43" s="178"/>
      <c r="T43" s="178"/>
      <c r="U43" s="178"/>
      <c r="V43" s="178"/>
      <c r="W43" s="178"/>
      <c r="X43" s="178"/>
      <c r="Y43" s="178"/>
      <c r="Z43" s="179"/>
      <c r="AA43" s="132"/>
      <c r="AB43" s="133"/>
      <c r="AC43" s="133"/>
      <c r="AD43" s="134"/>
      <c r="AE43" s="212"/>
      <c r="AF43" s="216"/>
      <c r="AG43" s="217"/>
      <c r="AH43" s="217"/>
      <c r="AI43" s="217"/>
      <c r="AJ43" s="217"/>
      <c r="AK43" s="217"/>
      <c r="AL43" s="217"/>
      <c r="AM43" s="217"/>
      <c r="AN43" s="217"/>
      <c r="AO43" s="217"/>
      <c r="AP43" s="217"/>
      <c r="AQ43" s="217"/>
      <c r="AR43" s="217"/>
      <c r="AS43" s="217"/>
      <c r="AT43" s="217"/>
      <c r="AU43" s="217"/>
      <c r="AV43" s="217"/>
      <c r="AW43" s="217"/>
      <c r="AX43" s="217"/>
      <c r="AY43" s="218"/>
      <c r="AZ43" s="230"/>
      <c r="BA43" s="212"/>
      <c r="BB43" s="216"/>
      <c r="BC43" s="217"/>
      <c r="BD43" s="217"/>
      <c r="BE43" s="217"/>
      <c r="BF43" s="217"/>
      <c r="BG43" s="217"/>
      <c r="BH43" s="217"/>
      <c r="BI43" s="217"/>
      <c r="BJ43" s="217"/>
      <c r="BK43" s="217"/>
      <c r="BL43" s="217"/>
      <c r="BM43" s="217"/>
      <c r="BN43" s="217"/>
      <c r="BO43" s="217"/>
      <c r="BP43" s="217"/>
      <c r="BQ43" s="217"/>
      <c r="BR43" s="217"/>
      <c r="BS43" s="217"/>
      <c r="BT43" s="217"/>
      <c r="BU43" s="217"/>
      <c r="BV43" s="217"/>
      <c r="BW43" s="218"/>
      <c r="BX43" s="220"/>
      <c r="BY43" s="3"/>
    </row>
    <row r="44" spans="2:77" ht="4.5" customHeight="1" thickBot="1" x14ac:dyDescent="0.3">
      <c r="B44" s="237"/>
      <c r="C44" s="238"/>
      <c r="D44" s="440"/>
      <c r="E44" s="441"/>
      <c r="F44" s="441"/>
      <c r="G44" s="441"/>
      <c r="H44" s="441"/>
      <c r="I44" s="441"/>
      <c r="J44" s="441"/>
      <c r="K44" s="441"/>
      <c r="L44" s="441"/>
      <c r="M44" s="441"/>
      <c r="N44" s="441"/>
      <c r="O44" s="441"/>
      <c r="P44" s="441"/>
      <c r="Q44" s="441"/>
      <c r="R44" s="441"/>
      <c r="S44" s="441"/>
      <c r="T44" s="441"/>
      <c r="U44" s="441"/>
      <c r="V44" s="441"/>
      <c r="W44" s="441"/>
      <c r="X44" s="441"/>
      <c r="Y44" s="441"/>
      <c r="Z44" s="442"/>
      <c r="AA44" s="424"/>
      <c r="AB44" s="425"/>
      <c r="AC44" s="425"/>
      <c r="AD44" s="426"/>
      <c r="AE44" s="121"/>
      <c r="AF44" s="122"/>
      <c r="AG44" s="122"/>
      <c r="AH44" s="122"/>
      <c r="AI44" s="122"/>
      <c r="AJ44" s="122"/>
      <c r="AK44" s="122"/>
      <c r="AL44" s="122"/>
      <c r="AM44" s="122"/>
      <c r="AN44" s="122"/>
      <c r="AO44" s="122"/>
      <c r="AP44" s="122"/>
      <c r="AQ44" s="122"/>
      <c r="AR44" s="122"/>
      <c r="AS44" s="122"/>
      <c r="AT44" s="122"/>
      <c r="AU44" s="122"/>
      <c r="AV44" s="122"/>
      <c r="AW44" s="122"/>
      <c r="AX44" s="122"/>
      <c r="AY44" s="122"/>
      <c r="AZ44" s="239"/>
      <c r="BA44" s="121"/>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219"/>
      <c r="BY44" s="3"/>
    </row>
    <row r="45" spans="2:77" ht="12" customHeight="1" x14ac:dyDescent="0.25">
      <c r="B45" s="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row>
    <row r="46" spans="2:77" ht="12" customHeight="1" thickBot="1" x14ac:dyDescent="0.3">
      <c r="B46" s="141" t="s">
        <v>90</v>
      </c>
      <c r="C46" s="141"/>
      <c r="D46" s="141"/>
      <c r="E46" s="141"/>
      <c r="F46" s="141"/>
      <c r="G46" s="141"/>
      <c r="H46" s="141"/>
      <c r="I46" s="141"/>
      <c r="J46" s="141"/>
      <c r="K46" s="141"/>
      <c r="L46" s="141"/>
      <c r="M46" s="141"/>
      <c r="N46" s="141"/>
      <c r="O46" s="141"/>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row>
    <row r="47" spans="2:77" ht="13.8" thickBot="1" x14ac:dyDescent="0.3">
      <c r="B47" s="272" t="s">
        <v>31</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4"/>
      <c r="BY47" s="3"/>
    </row>
    <row r="48" spans="2:77" s="3" customFormat="1" ht="14.25" customHeight="1" x14ac:dyDescent="0.25">
      <c r="B48" s="428" t="s">
        <v>102</v>
      </c>
      <c r="C48" s="429"/>
      <c r="D48" s="189" t="s">
        <v>103</v>
      </c>
      <c r="E48" s="190"/>
      <c r="F48" s="190"/>
      <c r="G48" s="190"/>
      <c r="H48" s="190"/>
      <c r="I48" s="190"/>
      <c r="J48" s="190"/>
      <c r="K48" s="190"/>
      <c r="L48" s="190"/>
      <c r="M48" s="190"/>
      <c r="N48" s="190"/>
      <c r="O48" s="190"/>
      <c r="P48" s="190"/>
      <c r="Q48" s="190"/>
      <c r="R48" s="190"/>
      <c r="S48" s="190"/>
      <c r="T48" s="190"/>
      <c r="U48" s="190"/>
      <c r="V48" s="190"/>
      <c r="W48" s="190"/>
      <c r="X48" s="190"/>
      <c r="Y48" s="190"/>
      <c r="Z48" s="191"/>
      <c r="AA48" s="129"/>
      <c r="AB48" s="130"/>
      <c r="AC48" s="130"/>
      <c r="AD48" s="131"/>
      <c r="AE48" s="129" t="s">
        <v>1</v>
      </c>
      <c r="AF48" s="130"/>
      <c r="AG48" s="130"/>
      <c r="AH48" s="130"/>
      <c r="AI48" s="130"/>
      <c r="AJ48" s="130"/>
      <c r="AK48" s="130"/>
      <c r="AL48" s="130"/>
      <c r="AM48" s="130"/>
      <c r="AN48" s="130"/>
      <c r="AO48" s="130"/>
      <c r="AP48" s="130"/>
      <c r="AQ48" s="130"/>
      <c r="AR48" s="130"/>
      <c r="AS48" s="130"/>
      <c r="AT48" s="130"/>
      <c r="AU48" s="130"/>
      <c r="AV48" s="130"/>
      <c r="AW48" s="130"/>
      <c r="AX48" s="130"/>
      <c r="AY48" s="130"/>
      <c r="AZ48" s="131"/>
      <c r="BA48" s="248" t="s">
        <v>2</v>
      </c>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98"/>
    </row>
    <row r="49" spans="2:79" s="3" customFormat="1" ht="14.25" customHeight="1" x14ac:dyDescent="0.25">
      <c r="B49" s="292"/>
      <c r="C49" s="243"/>
      <c r="D49" s="192"/>
      <c r="E49" s="193"/>
      <c r="F49" s="193"/>
      <c r="G49" s="193"/>
      <c r="H49" s="193"/>
      <c r="I49" s="193"/>
      <c r="J49" s="193"/>
      <c r="K49" s="193"/>
      <c r="L49" s="193"/>
      <c r="M49" s="193"/>
      <c r="N49" s="193"/>
      <c r="O49" s="193"/>
      <c r="P49" s="193"/>
      <c r="Q49" s="193"/>
      <c r="R49" s="193"/>
      <c r="S49" s="193"/>
      <c r="T49" s="193"/>
      <c r="U49" s="193"/>
      <c r="V49" s="193"/>
      <c r="W49" s="193"/>
      <c r="X49" s="193"/>
      <c r="Y49" s="193"/>
      <c r="Z49" s="194"/>
      <c r="AA49" s="244" t="s">
        <v>4</v>
      </c>
      <c r="AB49" s="245"/>
      <c r="AC49" s="245"/>
      <c r="AD49" s="293"/>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4"/>
      <c r="BA49" s="251"/>
      <c r="BB49" s="252"/>
      <c r="BC49" s="252"/>
      <c r="BD49" s="252"/>
      <c r="BE49" s="252"/>
      <c r="BF49" s="252"/>
      <c r="BG49" s="252"/>
      <c r="BH49" s="252"/>
      <c r="BI49" s="252"/>
      <c r="BJ49" s="252"/>
      <c r="BK49" s="252"/>
      <c r="BL49" s="252"/>
      <c r="BM49" s="252"/>
      <c r="BN49" s="252"/>
      <c r="BO49" s="252"/>
      <c r="BP49" s="252"/>
      <c r="BQ49" s="252"/>
      <c r="BR49" s="252"/>
      <c r="BS49" s="252"/>
      <c r="BT49" s="252"/>
      <c r="BU49" s="252"/>
      <c r="BV49" s="252"/>
      <c r="BW49" s="252"/>
      <c r="BX49" s="299"/>
    </row>
    <row r="50" spans="2:79" ht="16.5" customHeight="1" x14ac:dyDescent="0.25">
      <c r="B50" s="292"/>
      <c r="C50" s="243"/>
      <c r="D50" s="192"/>
      <c r="E50" s="193"/>
      <c r="F50" s="193"/>
      <c r="G50" s="193"/>
      <c r="H50" s="193"/>
      <c r="I50" s="193"/>
      <c r="J50" s="193"/>
      <c r="K50" s="193"/>
      <c r="L50" s="193"/>
      <c r="M50" s="193"/>
      <c r="N50" s="193"/>
      <c r="O50" s="193"/>
      <c r="P50" s="193"/>
      <c r="Q50" s="193"/>
      <c r="R50" s="193"/>
      <c r="S50" s="193"/>
      <c r="T50" s="193"/>
      <c r="U50" s="193"/>
      <c r="V50" s="193"/>
      <c r="W50" s="193"/>
      <c r="X50" s="193"/>
      <c r="Y50" s="193"/>
      <c r="Z50" s="194"/>
      <c r="AA50" s="244" t="s">
        <v>6</v>
      </c>
      <c r="AB50" s="245"/>
      <c r="AC50" s="245"/>
      <c r="AD50" s="293"/>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4"/>
      <c r="BA50" s="251"/>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99"/>
      <c r="BY50" s="3"/>
      <c r="BZ50" s="55"/>
      <c r="CA50" s="55"/>
    </row>
    <row r="51" spans="2:79" ht="18" customHeight="1" x14ac:dyDescent="0.25">
      <c r="B51" s="294" t="s">
        <v>7</v>
      </c>
      <c r="C51" s="247"/>
      <c r="D51" s="196" t="s">
        <v>8</v>
      </c>
      <c r="E51" s="197"/>
      <c r="F51" s="197"/>
      <c r="G51" s="197"/>
      <c r="H51" s="197"/>
      <c r="I51" s="197"/>
      <c r="J51" s="197"/>
      <c r="K51" s="197"/>
      <c r="L51" s="197"/>
      <c r="M51" s="197"/>
      <c r="N51" s="197"/>
      <c r="O51" s="197"/>
      <c r="P51" s="197"/>
      <c r="Q51" s="197"/>
      <c r="R51" s="197"/>
      <c r="S51" s="197"/>
      <c r="T51" s="197"/>
      <c r="U51" s="197"/>
      <c r="V51" s="197"/>
      <c r="W51" s="197"/>
      <c r="X51" s="197"/>
      <c r="Y51" s="197"/>
      <c r="Z51" s="198"/>
      <c r="AA51" s="132" t="s">
        <v>9</v>
      </c>
      <c r="AB51" s="133"/>
      <c r="AC51" s="133"/>
      <c r="AD51" s="134"/>
      <c r="AE51" s="186"/>
      <c r="AF51" s="187"/>
      <c r="AG51" s="187"/>
      <c r="AH51" s="187"/>
      <c r="AI51" s="187"/>
      <c r="AJ51" s="187"/>
      <c r="AK51" s="187"/>
      <c r="AL51" s="187"/>
      <c r="AM51" s="187"/>
      <c r="AN51" s="187"/>
      <c r="AO51" s="187"/>
      <c r="AP51" s="187"/>
      <c r="AQ51" s="187"/>
      <c r="AR51" s="187"/>
      <c r="AS51" s="187"/>
      <c r="AT51" s="187"/>
      <c r="AU51" s="187"/>
      <c r="AV51" s="187"/>
      <c r="AW51" s="187"/>
      <c r="AX51" s="187"/>
      <c r="AY51" s="187"/>
      <c r="AZ51" s="188"/>
      <c r="BA51" s="254"/>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300"/>
      <c r="BY51" s="3"/>
      <c r="BZ51" s="32"/>
      <c r="CA51" s="32"/>
    </row>
    <row r="52" spans="2:79" ht="9.9" customHeight="1" x14ac:dyDescent="0.25">
      <c r="B52" s="294"/>
      <c r="C52" s="247"/>
      <c r="D52" s="196"/>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295" t="s">
        <v>13</v>
      </c>
      <c r="AF52" s="296"/>
      <c r="AG52" s="296"/>
      <c r="AH52" s="296"/>
      <c r="AI52" s="296"/>
      <c r="AJ52" s="296"/>
      <c r="AK52" s="296"/>
      <c r="AL52" s="296"/>
      <c r="AM52" s="296"/>
      <c r="AN52" s="296"/>
      <c r="AO52" s="296"/>
      <c r="AP52" s="296"/>
      <c r="AQ52" s="296"/>
      <c r="AR52" s="296"/>
      <c r="AS52" s="296"/>
      <c r="AT52" s="296"/>
      <c r="AU52" s="296"/>
      <c r="AV52" s="296"/>
      <c r="AW52" s="296"/>
      <c r="AX52" s="296"/>
      <c r="AY52" s="296"/>
      <c r="AZ52" s="297"/>
      <c r="BA52" s="295" t="s">
        <v>14</v>
      </c>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7"/>
      <c r="BY52" s="3"/>
      <c r="BZ52" s="56"/>
      <c r="CA52" s="32"/>
    </row>
    <row r="53" spans="2:79" ht="9.9" customHeight="1" thickBot="1" x14ac:dyDescent="0.3">
      <c r="B53" s="421"/>
      <c r="C53" s="415"/>
      <c r="D53" s="416"/>
      <c r="E53" s="382"/>
      <c r="F53" s="382"/>
      <c r="G53" s="382"/>
      <c r="H53" s="382"/>
      <c r="I53" s="382"/>
      <c r="J53" s="382"/>
      <c r="K53" s="382"/>
      <c r="L53" s="382"/>
      <c r="M53" s="382"/>
      <c r="N53" s="382"/>
      <c r="O53" s="382"/>
      <c r="P53" s="382"/>
      <c r="Q53" s="382"/>
      <c r="R53" s="382"/>
      <c r="S53" s="382"/>
      <c r="T53" s="382"/>
      <c r="U53" s="382"/>
      <c r="V53" s="382"/>
      <c r="W53" s="382"/>
      <c r="X53" s="382"/>
      <c r="Y53" s="382"/>
      <c r="Z53" s="417"/>
      <c r="AA53" s="186"/>
      <c r="AB53" s="187"/>
      <c r="AC53" s="187"/>
      <c r="AD53" s="188"/>
      <c r="AE53" s="186"/>
      <c r="AF53" s="187"/>
      <c r="AG53" s="187"/>
      <c r="AH53" s="187"/>
      <c r="AI53" s="187"/>
      <c r="AJ53" s="187"/>
      <c r="AK53" s="187"/>
      <c r="AL53" s="187"/>
      <c r="AM53" s="187"/>
      <c r="AN53" s="187"/>
      <c r="AO53" s="187"/>
      <c r="AP53" s="187"/>
      <c r="AQ53" s="187"/>
      <c r="AR53" s="187"/>
      <c r="AS53" s="187"/>
      <c r="AT53" s="187"/>
      <c r="AU53" s="187"/>
      <c r="AV53" s="187"/>
      <c r="AW53" s="187"/>
      <c r="AX53" s="187"/>
      <c r="AY53" s="187"/>
      <c r="AZ53" s="188"/>
      <c r="BA53" s="186"/>
      <c r="BB53" s="187"/>
      <c r="BC53" s="187"/>
      <c r="BD53" s="187"/>
      <c r="BE53" s="187"/>
      <c r="BF53" s="187"/>
      <c r="BG53" s="187"/>
      <c r="BH53" s="187"/>
      <c r="BI53" s="187"/>
      <c r="BJ53" s="187"/>
      <c r="BK53" s="187"/>
      <c r="BL53" s="187"/>
      <c r="BM53" s="187"/>
      <c r="BN53" s="187"/>
      <c r="BO53" s="187"/>
      <c r="BP53" s="187"/>
      <c r="BQ53" s="187"/>
      <c r="BR53" s="187"/>
      <c r="BS53" s="187"/>
      <c r="BT53" s="187"/>
      <c r="BU53" s="187"/>
      <c r="BV53" s="187"/>
      <c r="BW53" s="187"/>
      <c r="BX53" s="188"/>
      <c r="BY53" s="3"/>
      <c r="BZ53" s="56"/>
      <c r="CA53" s="32"/>
    </row>
    <row r="54" spans="2:79" ht="4.5" customHeight="1" thickBot="1" x14ac:dyDescent="0.3">
      <c r="B54" s="147"/>
      <c r="C54" s="148"/>
      <c r="D54" s="123" t="s">
        <v>99</v>
      </c>
      <c r="E54" s="124"/>
      <c r="F54" s="124"/>
      <c r="G54" s="124"/>
      <c r="H54" s="124"/>
      <c r="I54" s="124"/>
      <c r="J54" s="124"/>
      <c r="K54" s="124"/>
      <c r="L54" s="124"/>
      <c r="M54" s="124"/>
      <c r="N54" s="124"/>
      <c r="O54" s="124"/>
      <c r="P54" s="124"/>
      <c r="Q54" s="124"/>
      <c r="R54" s="124"/>
      <c r="S54" s="124"/>
      <c r="T54" s="124"/>
      <c r="U54" s="124"/>
      <c r="V54" s="124"/>
      <c r="W54" s="124"/>
      <c r="X54" s="124"/>
      <c r="Y54" s="124"/>
      <c r="Z54" s="125"/>
      <c r="AA54" s="129" t="s">
        <v>100</v>
      </c>
      <c r="AB54" s="130"/>
      <c r="AC54" s="130"/>
      <c r="AD54" s="131"/>
      <c r="AE54" s="212"/>
      <c r="AF54" s="346"/>
      <c r="AG54" s="346"/>
      <c r="AH54" s="346"/>
      <c r="AI54" s="346"/>
      <c r="AJ54" s="346"/>
      <c r="AK54" s="346"/>
      <c r="AL54" s="346"/>
      <c r="AM54" s="346"/>
      <c r="AN54" s="346"/>
      <c r="AO54" s="346"/>
      <c r="AP54" s="346"/>
      <c r="AQ54" s="346"/>
      <c r="AR54" s="346"/>
      <c r="AS54" s="346"/>
      <c r="AT54" s="346"/>
      <c r="AU54" s="346"/>
      <c r="AV54" s="346"/>
      <c r="AW54" s="346"/>
      <c r="AX54" s="346"/>
      <c r="AY54" s="346"/>
      <c r="AZ54" s="230"/>
      <c r="BA54" s="212"/>
      <c r="BB54" s="346"/>
      <c r="BC54" s="346"/>
      <c r="BD54" s="346"/>
      <c r="BE54" s="346"/>
      <c r="BF54" s="346"/>
      <c r="BG54" s="346"/>
      <c r="BH54" s="346"/>
      <c r="BI54" s="346"/>
      <c r="BJ54" s="346"/>
      <c r="BK54" s="346"/>
      <c r="BL54" s="346"/>
      <c r="BM54" s="346"/>
      <c r="BN54" s="346"/>
      <c r="BO54" s="346"/>
      <c r="BP54" s="346"/>
      <c r="BQ54" s="346"/>
      <c r="BR54" s="346"/>
      <c r="BS54" s="346"/>
      <c r="BT54" s="346"/>
      <c r="BU54" s="346"/>
      <c r="BV54" s="346"/>
      <c r="BW54" s="346"/>
      <c r="BX54" s="230"/>
      <c r="BY54" s="3"/>
      <c r="BZ54" s="32"/>
      <c r="CA54" s="32"/>
    </row>
    <row r="55" spans="2:79" s="3" customFormat="1" ht="12.75" customHeight="1" x14ac:dyDescent="0.25">
      <c r="B55" s="149"/>
      <c r="C55" s="150"/>
      <c r="D55" s="126"/>
      <c r="E55" s="127"/>
      <c r="F55" s="127"/>
      <c r="G55" s="127"/>
      <c r="H55" s="127"/>
      <c r="I55" s="127"/>
      <c r="J55" s="127"/>
      <c r="K55" s="127"/>
      <c r="L55" s="127"/>
      <c r="M55" s="127"/>
      <c r="N55" s="127"/>
      <c r="O55" s="127"/>
      <c r="P55" s="127"/>
      <c r="Q55" s="127"/>
      <c r="R55" s="127"/>
      <c r="S55" s="127"/>
      <c r="T55" s="127"/>
      <c r="U55" s="127"/>
      <c r="V55" s="127"/>
      <c r="W55" s="127"/>
      <c r="X55" s="127"/>
      <c r="Y55" s="127"/>
      <c r="Z55" s="128"/>
      <c r="AA55" s="132"/>
      <c r="AB55" s="133"/>
      <c r="AC55" s="133"/>
      <c r="AD55" s="134"/>
      <c r="AE55" s="212"/>
      <c r="AF55" s="213"/>
      <c r="AG55" s="214"/>
      <c r="AH55" s="214"/>
      <c r="AI55" s="214"/>
      <c r="AJ55" s="214"/>
      <c r="AK55" s="214"/>
      <c r="AL55" s="214"/>
      <c r="AM55" s="214"/>
      <c r="AN55" s="214"/>
      <c r="AO55" s="214"/>
      <c r="AP55" s="214"/>
      <c r="AQ55" s="214"/>
      <c r="AR55" s="214"/>
      <c r="AS55" s="214"/>
      <c r="AT55" s="214"/>
      <c r="AU55" s="214"/>
      <c r="AV55" s="214"/>
      <c r="AW55" s="214"/>
      <c r="AX55" s="214"/>
      <c r="AY55" s="215"/>
      <c r="AZ55" s="230"/>
      <c r="BA55" s="212"/>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422"/>
      <c r="BZ55" s="58"/>
      <c r="CA55" s="58"/>
    </row>
    <row r="56" spans="2:79" s="3" customFormat="1" ht="12.75" customHeight="1" thickBot="1" x14ac:dyDescent="0.3">
      <c r="B56" s="149"/>
      <c r="C56" s="150"/>
      <c r="D56" s="126"/>
      <c r="E56" s="127"/>
      <c r="F56" s="127"/>
      <c r="G56" s="127"/>
      <c r="H56" s="127"/>
      <c r="I56" s="127"/>
      <c r="J56" s="127"/>
      <c r="K56" s="127"/>
      <c r="L56" s="127"/>
      <c r="M56" s="127"/>
      <c r="N56" s="127"/>
      <c r="O56" s="127"/>
      <c r="P56" s="127"/>
      <c r="Q56" s="127"/>
      <c r="R56" s="127"/>
      <c r="S56" s="127"/>
      <c r="T56" s="127"/>
      <c r="U56" s="127"/>
      <c r="V56" s="127"/>
      <c r="W56" s="127"/>
      <c r="X56" s="127"/>
      <c r="Y56" s="127"/>
      <c r="Z56" s="128"/>
      <c r="AA56" s="132"/>
      <c r="AB56" s="133"/>
      <c r="AC56" s="133"/>
      <c r="AD56" s="134"/>
      <c r="AE56" s="212"/>
      <c r="AF56" s="216"/>
      <c r="AG56" s="217"/>
      <c r="AH56" s="217"/>
      <c r="AI56" s="217"/>
      <c r="AJ56" s="217"/>
      <c r="AK56" s="217"/>
      <c r="AL56" s="217"/>
      <c r="AM56" s="217"/>
      <c r="AN56" s="217"/>
      <c r="AO56" s="217"/>
      <c r="AP56" s="217"/>
      <c r="AQ56" s="217"/>
      <c r="AR56" s="217"/>
      <c r="AS56" s="217"/>
      <c r="AT56" s="217"/>
      <c r="AU56" s="217"/>
      <c r="AV56" s="217"/>
      <c r="AW56" s="217"/>
      <c r="AX56" s="217"/>
      <c r="AY56" s="218"/>
      <c r="AZ56" s="230"/>
      <c r="BA56" s="212"/>
      <c r="BB56" s="216"/>
      <c r="BC56" s="217"/>
      <c r="BD56" s="217"/>
      <c r="BE56" s="217"/>
      <c r="BF56" s="217"/>
      <c r="BG56" s="217"/>
      <c r="BH56" s="217"/>
      <c r="BI56" s="217"/>
      <c r="BJ56" s="217"/>
      <c r="BK56" s="217"/>
      <c r="BL56" s="217"/>
      <c r="BM56" s="217"/>
      <c r="BN56" s="217"/>
      <c r="BO56" s="217"/>
      <c r="BP56" s="217"/>
      <c r="BQ56" s="217"/>
      <c r="BR56" s="217"/>
      <c r="BS56" s="217"/>
      <c r="BT56" s="217"/>
      <c r="BU56" s="217"/>
      <c r="BV56" s="217"/>
      <c r="BW56" s="218"/>
      <c r="BX56" s="422"/>
      <c r="BZ56" s="58"/>
      <c r="CA56" s="58"/>
    </row>
    <row r="57" spans="2:79" s="3" customFormat="1" ht="4.5" customHeight="1" thickBot="1" x14ac:dyDescent="0.3">
      <c r="B57" s="237"/>
      <c r="C57" s="238"/>
      <c r="D57" s="423"/>
      <c r="E57" s="161"/>
      <c r="F57" s="161"/>
      <c r="G57" s="161"/>
      <c r="H57" s="161"/>
      <c r="I57" s="161"/>
      <c r="J57" s="161"/>
      <c r="K57" s="161"/>
      <c r="L57" s="161"/>
      <c r="M57" s="161"/>
      <c r="N57" s="161"/>
      <c r="O57" s="161"/>
      <c r="P57" s="161"/>
      <c r="Q57" s="161"/>
      <c r="R57" s="161"/>
      <c r="S57" s="161"/>
      <c r="T57" s="161"/>
      <c r="U57" s="161"/>
      <c r="V57" s="161"/>
      <c r="W57" s="161"/>
      <c r="X57" s="161"/>
      <c r="Y57" s="161"/>
      <c r="Z57" s="162"/>
      <c r="AA57" s="424"/>
      <c r="AB57" s="425"/>
      <c r="AC57" s="425"/>
      <c r="AD57" s="426"/>
      <c r="AE57" s="362"/>
      <c r="AF57" s="363"/>
      <c r="AG57" s="363"/>
      <c r="AH57" s="363"/>
      <c r="AI57" s="363"/>
      <c r="AJ57" s="363"/>
      <c r="AK57" s="363"/>
      <c r="AL57" s="363"/>
      <c r="AM57" s="363"/>
      <c r="AN57" s="363"/>
      <c r="AO57" s="363"/>
      <c r="AP57" s="363"/>
      <c r="AQ57" s="363"/>
      <c r="AR57" s="363"/>
      <c r="AS57" s="363"/>
      <c r="AT57" s="363"/>
      <c r="AU57" s="363"/>
      <c r="AV57" s="363"/>
      <c r="AW57" s="363"/>
      <c r="AX57" s="363"/>
      <c r="AY57" s="363"/>
      <c r="AZ57" s="364"/>
      <c r="BA57" s="362"/>
      <c r="BB57" s="363"/>
      <c r="BC57" s="363"/>
      <c r="BD57" s="363"/>
      <c r="BE57" s="363"/>
      <c r="BF57" s="363"/>
      <c r="BG57" s="363"/>
      <c r="BH57" s="363"/>
      <c r="BI57" s="363"/>
      <c r="BJ57" s="363"/>
      <c r="BK57" s="363"/>
      <c r="BL57" s="363"/>
      <c r="BM57" s="363"/>
      <c r="BN57" s="363"/>
      <c r="BO57" s="363"/>
      <c r="BP57" s="363"/>
      <c r="BQ57" s="363"/>
      <c r="BR57" s="363"/>
      <c r="BS57" s="363"/>
      <c r="BT57" s="363"/>
      <c r="BU57" s="363"/>
      <c r="BV57" s="363"/>
      <c r="BW57" s="363"/>
      <c r="BX57" s="364"/>
      <c r="BZ57" s="58"/>
      <c r="CA57" s="58"/>
    </row>
    <row r="58" spans="2:79" s="3" customFormat="1" ht="4.5" customHeight="1" thickBot="1" x14ac:dyDescent="0.3">
      <c r="B58" s="147">
        <v>562</v>
      </c>
      <c r="C58" s="148"/>
      <c r="D58" s="123" t="s">
        <v>101</v>
      </c>
      <c r="E58" s="124"/>
      <c r="F58" s="124"/>
      <c r="G58" s="124"/>
      <c r="H58" s="124"/>
      <c r="I58" s="124"/>
      <c r="J58" s="124"/>
      <c r="K58" s="124"/>
      <c r="L58" s="124"/>
      <c r="M58" s="124"/>
      <c r="N58" s="124"/>
      <c r="O58" s="124"/>
      <c r="P58" s="124"/>
      <c r="Q58" s="124"/>
      <c r="R58" s="124"/>
      <c r="S58" s="124"/>
      <c r="T58" s="124"/>
      <c r="U58" s="124"/>
      <c r="V58" s="124"/>
      <c r="W58" s="124"/>
      <c r="X58" s="124"/>
      <c r="Y58" s="124"/>
      <c r="Z58" s="125"/>
      <c r="AA58" s="129" t="s">
        <v>104</v>
      </c>
      <c r="AB58" s="130"/>
      <c r="AC58" s="130"/>
      <c r="AD58" s="131"/>
      <c r="AE58" s="309"/>
      <c r="AF58" s="310"/>
      <c r="AG58" s="310"/>
      <c r="AH58" s="310"/>
      <c r="AI58" s="310"/>
      <c r="AJ58" s="310"/>
      <c r="AK58" s="310"/>
      <c r="AL58" s="310"/>
      <c r="AM58" s="310"/>
      <c r="AN58" s="310"/>
      <c r="AO58" s="310"/>
      <c r="AP58" s="310"/>
      <c r="AQ58" s="310"/>
      <c r="AR58" s="310"/>
      <c r="AS58" s="310"/>
      <c r="AT58" s="310"/>
      <c r="AU58" s="310"/>
      <c r="AV58" s="310"/>
      <c r="AW58" s="310"/>
      <c r="AX58" s="310"/>
      <c r="AY58" s="310"/>
      <c r="AZ58" s="413"/>
      <c r="BA58" s="309"/>
      <c r="BB58" s="310"/>
      <c r="BC58" s="310"/>
      <c r="BD58" s="310"/>
      <c r="BE58" s="310"/>
      <c r="BF58" s="310"/>
      <c r="BG58" s="310"/>
      <c r="BH58" s="310"/>
      <c r="BI58" s="310"/>
      <c r="BJ58" s="310"/>
      <c r="BK58" s="310"/>
      <c r="BL58" s="310"/>
      <c r="BM58" s="310"/>
      <c r="BN58" s="310"/>
      <c r="BO58" s="310"/>
      <c r="BP58" s="310"/>
      <c r="BQ58" s="310"/>
      <c r="BR58" s="310"/>
      <c r="BS58" s="310"/>
      <c r="BT58" s="310"/>
      <c r="BU58" s="310"/>
      <c r="BV58" s="310"/>
      <c r="BW58" s="310"/>
      <c r="BX58" s="413"/>
      <c r="BZ58" s="58"/>
      <c r="CA58" s="58"/>
    </row>
    <row r="59" spans="2:79" s="3" customFormat="1" ht="12.75" customHeight="1" x14ac:dyDescent="0.25">
      <c r="B59" s="149"/>
      <c r="C59" s="150"/>
      <c r="D59" s="126"/>
      <c r="E59" s="127"/>
      <c r="F59" s="127"/>
      <c r="G59" s="127"/>
      <c r="H59" s="127"/>
      <c r="I59" s="127"/>
      <c r="J59" s="127"/>
      <c r="K59" s="127"/>
      <c r="L59" s="127"/>
      <c r="M59" s="127"/>
      <c r="N59" s="127"/>
      <c r="O59" s="127"/>
      <c r="P59" s="127"/>
      <c r="Q59" s="127"/>
      <c r="R59" s="127"/>
      <c r="S59" s="127"/>
      <c r="T59" s="127"/>
      <c r="U59" s="127"/>
      <c r="V59" s="127"/>
      <c r="W59" s="127"/>
      <c r="X59" s="127"/>
      <c r="Y59" s="127"/>
      <c r="Z59" s="128"/>
      <c r="AA59" s="132"/>
      <c r="AB59" s="133"/>
      <c r="AC59" s="133"/>
      <c r="AD59" s="134"/>
      <c r="AE59" s="212"/>
      <c r="AF59" s="213"/>
      <c r="AG59" s="214"/>
      <c r="AH59" s="214"/>
      <c r="AI59" s="214"/>
      <c r="AJ59" s="214"/>
      <c r="AK59" s="214"/>
      <c r="AL59" s="214"/>
      <c r="AM59" s="214"/>
      <c r="AN59" s="214"/>
      <c r="AO59" s="214"/>
      <c r="AP59" s="214"/>
      <c r="AQ59" s="214"/>
      <c r="AR59" s="214"/>
      <c r="AS59" s="214"/>
      <c r="AT59" s="214"/>
      <c r="AU59" s="214"/>
      <c r="AV59" s="214"/>
      <c r="AW59" s="214"/>
      <c r="AX59" s="214"/>
      <c r="AY59" s="215"/>
      <c r="AZ59" s="230"/>
      <c r="BA59" s="212"/>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422"/>
      <c r="BZ59" s="58"/>
      <c r="CA59" s="58"/>
    </row>
    <row r="60" spans="2:79" ht="12.75" customHeight="1" thickBot="1" x14ac:dyDescent="0.3">
      <c r="B60" s="149"/>
      <c r="C60" s="150"/>
      <c r="D60" s="126"/>
      <c r="E60" s="127"/>
      <c r="F60" s="127"/>
      <c r="G60" s="127"/>
      <c r="H60" s="127"/>
      <c r="I60" s="127"/>
      <c r="J60" s="127"/>
      <c r="K60" s="127"/>
      <c r="L60" s="127"/>
      <c r="M60" s="127"/>
      <c r="N60" s="127"/>
      <c r="O60" s="127"/>
      <c r="P60" s="127"/>
      <c r="Q60" s="127"/>
      <c r="R60" s="127"/>
      <c r="S60" s="127"/>
      <c r="T60" s="127"/>
      <c r="U60" s="127"/>
      <c r="V60" s="127"/>
      <c r="W60" s="127"/>
      <c r="X60" s="127"/>
      <c r="Y60" s="127"/>
      <c r="Z60" s="128"/>
      <c r="AA60" s="132"/>
      <c r="AB60" s="133"/>
      <c r="AC60" s="133"/>
      <c r="AD60" s="134"/>
      <c r="AE60" s="212"/>
      <c r="AF60" s="216"/>
      <c r="AG60" s="217"/>
      <c r="AH60" s="217"/>
      <c r="AI60" s="217"/>
      <c r="AJ60" s="217"/>
      <c r="AK60" s="217"/>
      <c r="AL60" s="217"/>
      <c r="AM60" s="217"/>
      <c r="AN60" s="217"/>
      <c r="AO60" s="217"/>
      <c r="AP60" s="217"/>
      <c r="AQ60" s="217"/>
      <c r="AR60" s="217"/>
      <c r="AS60" s="217"/>
      <c r="AT60" s="217"/>
      <c r="AU60" s="217"/>
      <c r="AV60" s="217"/>
      <c r="AW60" s="217"/>
      <c r="AX60" s="217"/>
      <c r="AY60" s="218"/>
      <c r="AZ60" s="230"/>
      <c r="BA60" s="212"/>
      <c r="BB60" s="216"/>
      <c r="BC60" s="217"/>
      <c r="BD60" s="217"/>
      <c r="BE60" s="217"/>
      <c r="BF60" s="217"/>
      <c r="BG60" s="217"/>
      <c r="BH60" s="217"/>
      <c r="BI60" s="217"/>
      <c r="BJ60" s="217"/>
      <c r="BK60" s="217"/>
      <c r="BL60" s="217"/>
      <c r="BM60" s="217"/>
      <c r="BN60" s="217"/>
      <c r="BO60" s="217"/>
      <c r="BP60" s="217"/>
      <c r="BQ60" s="217"/>
      <c r="BR60" s="217"/>
      <c r="BS60" s="217"/>
      <c r="BT60" s="217"/>
      <c r="BU60" s="217"/>
      <c r="BV60" s="217"/>
      <c r="BW60" s="218"/>
      <c r="BX60" s="422"/>
      <c r="BY60" s="3"/>
    </row>
    <row r="61" spans="2:79" ht="4.5" customHeight="1" thickBot="1" x14ac:dyDescent="0.3">
      <c r="B61" s="237"/>
      <c r="C61" s="238"/>
      <c r="D61" s="423"/>
      <c r="E61" s="161"/>
      <c r="F61" s="161"/>
      <c r="G61" s="161"/>
      <c r="H61" s="161"/>
      <c r="I61" s="161"/>
      <c r="J61" s="161"/>
      <c r="K61" s="161"/>
      <c r="L61" s="161"/>
      <c r="M61" s="161"/>
      <c r="N61" s="161"/>
      <c r="O61" s="161"/>
      <c r="P61" s="161"/>
      <c r="Q61" s="161"/>
      <c r="R61" s="161"/>
      <c r="S61" s="161"/>
      <c r="T61" s="161"/>
      <c r="U61" s="161"/>
      <c r="V61" s="161"/>
      <c r="W61" s="161"/>
      <c r="X61" s="161"/>
      <c r="Y61" s="161"/>
      <c r="Z61" s="162"/>
      <c r="AA61" s="424"/>
      <c r="AB61" s="425"/>
      <c r="AC61" s="425"/>
      <c r="AD61" s="426"/>
      <c r="AE61" s="362"/>
      <c r="AF61" s="363"/>
      <c r="AG61" s="363"/>
      <c r="AH61" s="363"/>
      <c r="AI61" s="363"/>
      <c r="AJ61" s="363"/>
      <c r="AK61" s="363"/>
      <c r="AL61" s="363"/>
      <c r="AM61" s="363"/>
      <c r="AN61" s="363"/>
      <c r="AO61" s="363"/>
      <c r="AP61" s="363"/>
      <c r="AQ61" s="363"/>
      <c r="AR61" s="363"/>
      <c r="AS61" s="363"/>
      <c r="AT61" s="363"/>
      <c r="AU61" s="363"/>
      <c r="AV61" s="363"/>
      <c r="AW61" s="363"/>
      <c r="AX61" s="363"/>
      <c r="AY61" s="363"/>
      <c r="AZ61" s="364"/>
      <c r="BA61" s="362"/>
      <c r="BB61" s="363"/>
      <c r="BC61" s="363"/>
      <c r="BD61" s="363"/>
      <c r="BE61" s="363"/>
      <c r="BF61" s="363"/>
      <c r="BG61" s="363"/>
      <c r="BH61" s="363"/>
      <c r="BI61" s="363"/>
      <c r="BJ61" s="363"/>
      <c r="BK61" s="363"/>
      <c r="BL61" s="363"/>
      <c r="BM61" s="363"/>
      <c r="BN61" s="363"/>
      <c r="BO61" s="363"/>
      <c r="BP61" s="363"/>
      <c r="BQ61" s="363"/>
      <c r="BR61" s="363"/>
      <c r="BS61" s="363"/>
      <c r="BT61" s="363"/>
      <c r="BU61" s="363"/>
      <c r="BV61" s="363"/>
      <c r="BW61" s="363"/>
      <c r="BX61" s="364"/>
      <c r="BY61" s="3"/>
    </row>
    <row r="62" spans="2:79" ht="4.5" customHeight="1" thickBot="1" x14ac:dyDescent="0.3">
      <c r="B62" s="147">
        <v>551</v>
      </c>
      <c r="C62" s="148"/>
      <c r="D62" s="263" t="s">
        <v>105</v>
      </c>
      <c r="E62" s="264"/>
      <c r="F62" s="264"/>
      <c r="G62" s="264"/>
      <c r="H62" s="264"/>
      <c r="I62" s="264"/>
      <c r="J62" s="264"/>
      <c r="K62" s="264"/>
      <c r="L62" s="264"/>
      <c r="M62" s="264"/>
      <c r="N62" s="264"/>
      <c r="O62" s="264"/>
      <c r="P62" s="264"/>
      <c r="Q62" s="264"/>
      <c r="R62" s="264"/>
      <c r="S62" s="264"/>
      <c r="T62" s="264"/>
      <c r="U62" s="264"/>
      <c r="V62" s="264"/>
      <c r="W62" s="264"/>
      <c r="X62" s="264"/>
      <c r="Y62" s="264"/>
      <c r="Z62" s="265"/>
      <c r="AA62" s="129" t="s">
        <v>106</v>
      </c>
      <c r="AB62" s="130"/>
      <c r="AC62" s="130"/>
      <c r="AD62" s="131"/>
      <c r="AE62" s="309"/>
      <c r="AF62" s="310"/>
      <c r="AG62" s="310"/>
      <c r="AH62" s="310"/>
      <c r="AI62" s="310"/>
      <c r="AJ62" s="310"/>
      <c r="AK62" s="310"/>
      <c r="AL62" s="310"/>
      <c r="AM62" s="310"/>
      <c r="AN62" s="310"/>
      <c r="AO62" s="310"/>
      <c r="AP62" s="310"/>
      <c r="AQ62" s="310"/>
      <c r="AR62" s="310"/>
      <c r="AS62" s="310"/>
      <c r="AT62" s="310"/>
      <c r="AU62" s="310"/>
      <c r="AV62" s="310"/>
      <c r="AW62" s="310"/>
      <c r="AX62" s="310"/>
      <c r="AY62" s="310"/>
      <c r="AZ62" s="413"/>
      <c r="BA62" s="309"/>
      <c r="BB62" s="310"/>
      <c r="BC62" s="310"/>
      <c r="BD62" s="310"/>
      <c r="BE62" s="310"/>
      <c r="BF62" s="310"/>
      <c r="BG62" s="310"/>
      <c r="BH62" s="310"/>
      <c r="BI62" s="310"/>
      <c r="BJ62" s="310"/>
      <c r="BK62" s="310"/>
      <c r="BL62" s="310"/>
      <c r="BM62" s="310"/>
      <c r="BN62" s="310"/>
      <c r="BO62" s="310"/>
      <c r="BP62" s="310"/>
      <c r="BQ62" s="310"/>
      <c r="BR62" s="310"/>
      <c r="BS62" s="310"/>
      <c r="BT62" s="310"/>
      <c r="BU62" s="310"/>
      <c r="BV62" s="310"/>
      <c r="BW62" s="310"/>
      <c r="BX62" s="413"/>
      <c r="BY62" s="3"/>
    </row>
    <row r="63" spans="2:79" ht="12.75" customHeight="1" x14ac:dyDescent="0.25">
      <c r="B63" s="149"/>
      <c r="C63" s="150"/>
      <c r="D63" s="266"/>
      <c r="E63" s="267"/>
      <c r="F63" s="267"/>
      <c r="G63" s="267"/>
      <c r="H63" s="267"/>
      <c r="I63" s="267"/>
      <c r="J63" s="267"/>
      <c r="K63" s="267"/>
      <c r="L63" s="267"/>
      <c r="M63" s="267"/>
      <c r="N63" s="267"/>
      <c r="O63" s="267"/>
      <c r="P63" s="267"/>
      <c r="Q63" s="267"/>
      <c r="R63" s="267"/>
      <c r="S63" s="267"/>
      <c r="T63" s="267"/>
      <c r="U63" s="267"/>
      <c r="V63" s="267"/>
      <c r="W63" s="267"/>
      <c r="X63" s="267"/>
      <c r="Y63" s="267"/>
      <c r="Z63" s="268"/>
      <c r="AA63" s="132"/>
      <c r="AB63" s="133"/>
      <c r="AC63" s="133"/>
      <c r="AD63" s="134"/>
      <c r="AE63" s="212"/>
      <c r="AF63" s="213"/>
      <c r="AG63" s="214"/>
      <c r="AH63" s="214"/>
      <c r="AI63" s="214"/>
      <c r="AJ63" s="214"/>
      <c r="AK63" s="214"/>
      <c r="AL63" s="214"/>
      <c r="AM63" s="214"/>
      <c r="AN63" s="214"/>
      <c r="AO63" s="214"/>
      <c r="AP63" s="214"/>
      <c r="AQ63" s="214"/>
      <c r="AR63" s="214"/>
      <c r="AS63" s="214"/>
      <c r="AT63" s="214"/>
      <c r="AU63" s="214"/>
      <c r="AV63" s="214"/>
      <c r="AW63" s="214"/>
      <c r="AX63" s="214"/>
      <c r="AY63" s="215"/>
      <c r="AZ63" s="230"/>
      <c r="BA63" s="212"/>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422"/>
      <c r="BY63" s="3"/>
    </row>
    <row r="64" spans="2:79" ht="12.75" customHeight="1" thickBot="1" x14ac:dyDescent="0.3">
      <c r="B64" s="149"/>
      <c r="C64" s="150"/>
      <c r="D64" s="266"/>
      <c r="E64" s="267"/>
      <c r="F64" s="267"/>
      <c r="G64" s="267"/>
      <c r="H64" s="267"/>
      <c r="I64" s="267"/>
      <c r="J64" s="267"/>
      <c r="K64" s="267"/>
      <c r="L64" s="267"/>
      <c r="M64" s="267"/>
      <c r="N64" s="267"/>
      <c r="O64" s="267"/>
      <c r="P64" s="267"/>
      <c r="Q64" s="267"/>
      <c r="R64" s="267"/>
      <c r="S64" s="267"/>
      <c r="T64" s="267"/>
      <c r="U64" s="267"/>
      <c r="V64" s="267"/>
      <c r="W64" s="267"/>
      <c r="X64" s="267"/>
      <c r="Y64" s="267"/>
      <c r="Z64" s="268"/>
      <c r="AA64" s="132"/>
      <c r="AB64" s="133"/>
      <c r="AC64" s="133"/>
      <c r="AD64" s="134"/>
      <c r="AE64" s="212"/>
      <c r="AF64" s="216"/>
      <c r="AG64" s="217"/>
      <c r="AH64" s="217"/>
      <c r="AI64" s="217"/>
      <c r="AJ64" s="217"/>
      <c r="AK64" s="217"/>
      <c r="AL64" s="217"/>
      <c r="AM64" s="217"/>
      <c r="AN64" s="217"/>
      <c r="AO64" s="217"/>
      <c r="AP64" s="217"/>
      <c r="AQ64" s="217"/>
      <c r="AR64" s="217"/>
      <c r="AS64" s="217"/>
      <c r="AT64" s="217"/>
      <c r="AU64" s="217"/>
      <c r="AV64" s="217"/>
      <c r="AW64" s="217"/>
      <c r="AX64" s="217"/>
      <c r="AY64" s="218"/>
      <c r="AZ64" s="230"/>
      <c r="BA64" s="212"/>
      <c r="BB64" s="216"/>
      <c r="BC64" s="217"/>
      <c r="BD64" s="217"/>
      <c r="BE64" s="217"/>
      <c r="BF64" s="217"/>
      <c r="BG64" s="217"/>
      <c r="BH64" s="217"/>
      <c r="BI64" s="217"/>
      <c r="BJ64" s="217"/>
      <c r="BK64" s="217"/>
      <c r="BL64" s="217"/>
      <c r="BM64" s="217"/>
      <c r="BN64" s="217"/>
      <c r="BO64" s="217"/>
      <c r="BP64" s="217"/>
      <c r="BQ64" s="217"/>
      <c r="BR64" s="217"/>
      <c r="BS64" s="217"/>
      <c r="BT64" s="217"/>
      <c r="BU64" s="217"/>
      <c r="BV64" s="217"/>
      <c r="BW64" s="218"/>
      <c r="BX64" s="422"/>
      <c r="BY64" s="3"/>
    </row>
    <row r="65" spans="2:91" ht="4.5" customHeight="1" thickBot="1" x14ac:dyDescent="0.3">
      <c r="B65" s="237"/>
      <c r="C65" s="238"/>
      <c r="D65" s="269"/>
      <c r="E65" s="270"/>
      <c r="F65" s="270"/>
      <c r="G65" s="270"/>
      <c r="H65" s="270"/>
      <c r="I65" s="270"/>
      <c r="J65" s="270"/>
      <c r="K65" s="270"/>
      <c r="L65" s="270"/>
      <c r="M65" s="270"/>
      <c r="N65" s="270"/>
      <c r="O65" s="270"/>
      <c r="P65" s="270"/>
      <c r="Q65" s="270"/>
      <c r="R65" s="270"/>
      <c r="S65" s="270"/>
      <c r="T65" s="270"/>
      <c r="U65" s="270"/>
      <c r="V65" s="270"/>
      <c r="W65" s="270"/>
      <c r="X65" s="270"/>
      <c r="Y65" s="270"/>
      <c r="Z65" s="271"/>
      <c r="AA65" s="424"/>
      <c r="AB65" s="425"/>
      <c r="AC65" s="425"/>
      <c r="AD65" s="426"/>
      <c r="AE65" s="362"/>
      <c r="AF65" s="363"/>
      <c r="AG65" s="363"/>
      <c r="AH65" s="363"/>
      <c r="AI65" s="363"/>
      <c r="AJ65" s="363"/>
      <c r="AK65" s="363"/>
      <c r="AL65" s="363"/>
      <c r="AM65" s="363"/>
      <c r="AN65" s="363"/>
      <c r="AO65" s="363"/>
      <c r="AP65" s="363"/>
      <c r="AQ65" s="363"/>
      <c r="AR65" s="363"/>
      <c r="AS65" s="363"/>
      <c r="AT65" s="363"/>
      <c r="AU65" s="363"/>
      <c r="AV65" s="363"/>
      <c r="AW65" s="363"/>
      <c r="AX65" s="363"/>
      <c r="AY65" s="363"/>
      <c r="AZ65" s="364"/>
      <c r="BA65" s="362"/>
      <c r="BB65" s="363"/>
      <c r="BC65" s="363"/>
      <c r="BD65" s="363"/>
      <c r="BE65" s="363"/>
      <c r="BF65" s="363"/>
      <c r="BG65" s="363"/>
      <c r="BH65" s="363"/>
      <c r="BI65" s="363"/>
      <c r="BJ65" s="363"/>
      <c r="BK65" s="363"/>
      <c r="BL65" s="363"/>
      <c r="BM65" s="363"/>
      <c r="BN65" s="363"/>
      <c r="BO65" s="363"/>
      <c r="BP65" s="363"/>
      <c r="BQ65" s="363"/>
      <c r="BR65" s="363"/>
      <c r="BS65" s="363"/>
      <c r="BT65" s="363"/>
      <c r="BU65" s="363"/>
      <c r="BV65" s="363"/>
      <c r="BW65" s="363"/>
      <c r="BX65" s="364"/>
      <c r="BY65" s="3"/>
    </row>
    <row r="66" spans="2:91" x14ac:dyDescent="0.25">
      <c r="B66" s="40"/>
      <c r="C66" s="40"/>
      <c r="D66" s="29"/>
      <c r="E66" s="29"/>
      <c r="F66" s="29"/>
      <c r="G66" s="29"/>
      <c r="H66" s="29"/>
      <c r="I66" s="29"/>
      <c r="J66" s="29"/>
      <c r="K66" s="29"/>
      <c r="L66" s="29"/>
      <c r="M66" s="29"/>
      <c r="N66" s="29"/>
      <c r="O66" s="29"/>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
    </row>
    <row r="67" spans="2:91" ht="13.8" thickBot="1" x14ac:dyDescent="0.3">
      <c r="B67" s="141" t="s">
        <v>91</v>
      </c>
      <c r="C67" s="141"/>
      <c r="D67" s="141"/>
      <c r="E67" s="141"/>
      <c r="F67" s="141"/>
      <c r="G67" s="141"/>
      <c r="H67" s="141"/>
      <c r="I67" s="141"/>
      <c r="J67" s="141"/>
      <c r="K67" s="141"/>
      <c r="L67" s="141"/>
      <c r="M67" s="141"/>
      <c r="N67" s="141"/>
      <c r="O67" s="141"/>
      <c r="P67" s="29"/>
      <c r="Q67" s="29"/>
      <c r="R67" s="29"/>
      <c r="S67" s="29"/>
      <c r="T67" s="29"/>
      <c r="U67" s="29"/>
      <c r="V67" s="29"/>
      <c r="W67" s="29"/>
      <c r="X67" s="29"/>
      <c r="Y67" s="29"/>
      <c r="Z67" s="29"/>
      <c r="AA67" s="30"/>
      <c r="AB67" s="30"/>
      <c r="AC67" s="30"/>
      <c r="AD67" s="30"/>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
    </row>
    <row r="68" spans="2:91" s="44" customFormat="1" ht="21" customHeight="1" thickBot="1" x14ac:dyDescent="0.3">
      <c r="B68" s="155" t="s">
        <v>158</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7"/>
      <c r="BY68" s="3"/>
      <c r="BZ68" s="23"/>
      <c r="CA68" s="23"/>
      <c r="CB68" s="23"/>
      <c r="CC68" s="23"/>
      <c r="CD68" s="23"/>
      <c r="CE68" s="23"/>
      <c r="CF68" s="23"/>
      <c r="CG68" s="23"/>
      <c r="CH68" s="23"/>
      <c r="CI68" s="23"/>
      <c r="CJ68" s="23"/>
      <c r="CK68" s="23"/>
      <c r="CL68" s="23"/>
      <c r="CM68" s="23"/>
    </row>
    <row r="69" spans="2:91" s="44" customFormat="1" ht="13.8" thickBot="1" x14ac:dyDescent="0.3">
      <c r="B69" s="158" t="s">
        <v>152</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5"/>
      <c r="AE69" s="163"/>
      <c r="AF69" s="164"/>
      <c r="AG69" s="164"/>
      <c r="AH69" s="164"/>
      <c r="AI69" s="164"/>
      <c r="AJ69" s="164"/>
      <c r="AK69" s="164"/>
      <c r="AL69" s="164"/>
      <c r="AM69" s="164"/>
      <c r="AN69" s="164"/>
      <c r="AO69" s="164"/>
      <c r="AP69" s="164"/>
      <c r="AQ69" s="164"/>
      <c r="AR69" s="164"/>
      <c r="AS69" s="164"/>
      <c r="AT69" s="164"/>
      <c r="AU69" s="164"/>
      <c r="AV69" s="164"/>
      <c r="AW69" s="164"/>
      <c r="AX69" s="164"/>
      <c r="AY69" s="164"/>
      <c r="AZ69" s="165"/>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6"/>
      <c r="BY69" s="3"/>
      <c r="BZ69" s="23"/>
      <c r="CA69" s="23"/>
      <c r="CB69" s="23"/>
      <c r="CC69" s="23"/>
      <c r="CD69" s="23"/>
      <c r="CE69" s="23"/>
      <c r="CF69" s="23"/>
      <c r="CG69" s="23"/>
      <c r="CH69" s="23"/>
      <c r="CI69" s="23"/>
      <c r="CJ69" s="23"/>
      <c r="CK69" s="23"/>
      <c r="CL69" s="23"/>
      <c r="CM69" s="23"/>
    </row>
    <row r="70" spans="2:91" s="44" customFormat="1" ht="12.75" customHeight="1" x14ac:dyDescent="0.25">
      <c r="B70" s="159"/>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32"/>
      <c r="AF70" s="222"/>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4"/>
      <c r="BX70" s="33"/>
      <c r="BY70" s="3"/>
      <c r="BZ70" s="23"/>
      <c r="CA70" s="23"/>
      <c r="CB70" s="23"/>
      <c r="CC70" s="23"/>
      <c r="CD70" s="23"/>
      <c r="CE70" s="23"/>
      <c r="CF70" s="23"/>
      <c r="CG70" s="23"/>
      <c r="CH70" s="23"/>
      <c r="CI70" s="23"/>
      <c r="CJ70" s="23"/>
      <c r="CK70" s="23"/>
      <c r="CL70" s="23"/>
      <c r="CM70" s="23"/>
    </row>
    <row r="71" spans="2:91" s="44" customFormat="1" ht="12.75" customHeight="1" thickBot="1" x14ac:dyDescent="0.3">
      <c r="B71" s="159"/>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8"/>
      <c r="AE71" s="34"/>
      <c r="AF71" s="225"/>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7"/>
      <c r="BX71" s="33"/>
      <c r="BY71" s="3"/>
      <c r="BZ71" s="23"/>
      <c r="CA71" s="23"/>
      <c r="CB71" s="23"/>
      <c r="CC71" s="23"/>
      <c r="CD71" s="23"/>
      <c r="CE71" s="23"/>
      <c r="CF71" s="23"/>
      <c r="CG71" s="23"/>
      <c r="CH71" s="23"/>
      <c r="CI71" s="23"/>
      <c r="CJ71" s="23"/>
      <c r="CK71" s="23"/>
      <c r="CL71" s="23"/>
      <c r="CM71" s="23"/>
    </row>
    <row r="72" spans="2:91" s="44" customFormat="1" ht="13.8" thickBot="1" x14ac:dyDescent="0.3">
      <c r="B72" s="160"/>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2"/>
      <c r="AE72" s="121"/>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1"/>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35"/>
      <c r="BX72" s="36"/>
      <c r="BY72" s="3"/>
      <c r="BZ72" s="23"/>
      <c r="CA72" s="23"/>
      <c r="CB72" s="23"/>
      <c r="CC72" s="23"/>
      <c r="CD72" s="23"/>
      <c r="CE72" s="23"/>
      <c r="CF72" s="23"/>
      <c r="CG72" s="23"/>
      <c r="CH72" s="23"/>
      <c r="CI72" s="23"/>
      <c r="CJ72" s="23"/>
      <c r="CK72" s="23"/>
      <c r="CL72" s="23"/>
      <c r="CM72" s="23"/>
    </row>
    <row r="73" spans="2:91" s="44" customFormat="1" x14ac:dyDescent="0.25">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58"/>
      <c r="BX73" s="58"/>
      <c r="BY73" s="3"/>
      <c r="BZ73" s="23"/>
      <c r="CA73" s="23"/>
      <c r="CB73" s="23"/>
      <c r="CC73" s="23"/>
      <c r="CD73" s="23"/>
      <c r="CE73" s="23"/>
      <c r="CF73" s="23"/>
      <c r="CG73" s="23"/>
      <c r="CH73" s="23"/>
      <c r="CI73" s="23"/>
      <c r="CJ73" s="23"/>
      <c r="CK73" s="23"/>
      <c r="CL73" s="23"/>
      <c r="CM73" s="23"/>
    </row>
    <row r="74" spans="2:91" x14ac:dyDescent="0.25">
      <c r="B74" s="21"/>
      <c r="C74" s="21"/>
      <c r="D74" s="2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3"/>
    </row>
    <row r="75" spans="2:91" ht="13.8" thickBot="1" x14ac:dyDescent="0.3">
      <c r="B75" s="21"/>
      <c r="C75" s="21"/>
      <c r="D75" s="2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3"/>
    </row>
    <row r="76" spans="2:91" ht="13.8" thickTop="1" x14ac:dyDescent="0.25">
      <c r="B76" s="21"/>
      <c r="C76" s="21"/>
      <c r="D76" s="22"/>
      <c r="E76" s="2"/>
      <c r="F76" s="2"/>
      <c r="G76" s="2"/>
      <c r="H76" s="2"/>
      <c r="I76" s="2"/>
      <c r="J76" s="2"/>
      <c r="K76" s="2"/>
      <c r="L76" s="2"/>
      <c r="M76" s="2"/>
      <c r="N76" s="2"/>
      <c r="O76" s="2"/>
      <c r="P76" s="2"/>
      <c r="Q76" s="2"/>
      <c r="R76" s="2"/>
      <c r="S76" s="2"/>
      <c r="T76" s="2"/>
      <c r="U76" s="2"/>
      <c r="V76" s="2"/>
      <c r="W76" s="2"/>
      <c r="X76" s="2"/>
      <c r="Y76" s="2"/>
      <c r="Z76" s="2"/>
      <c r="AA76" s="2"/>
      <c r="AB76" s="2"/>
      <c r="AC76" s="2"/>
      <c r="AD76" s="206" t="str">
        <f>IF(OR(AF34="",BB34="",AF38="",BB38="",AF42="",BB42="",AF55="",BB55="",AF59="",BB59="",AF63="",BB63="",AF70=""),"zadajte hodnoty do bielych buniek",IF(OR(AF79=1,BB79=1,AF70&lt;&gt;"Zriaďovateľ nie je v nútenej správe"),"podnik je v ťažkostiach","podnik nie je v ťažkostiach"))</f>
        <v>zadajte hodnoty do bielych buniek</v>
      </c>
      <c r="AE76" s="207"/>
      <c r="AF76" s="207"/>
      <c r="AG76" s="207"/>
      <c r="AH76" s="207"/>
      <c r="AI76" s="207"/>
      <c r="AJ76" s="207"/>
      <c r="AK76" s="207"/>
      <c r="AL76" s="207"/>
      <c r="AM76" s="207"/>
      <c r="AN76" s="207"/>
      <c r="AO76" s="207"/>
      <c r="AP76" s="207"/>
      <c r="AQ76" s="207"/>
      <c r="AR76" s="207"/>
      <c r="AS76" s="207"/>
      <c r="AT76" s="207"/>
      <c r="AU76" s="207"/>
      <c r="AV76" s="207"/>
      <c r="AW76" s="208"/>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3"/>
    </row>
    <row r="77" spans="2:91" ht="13.8" thickBot="1" x14ac:dyDescent="0.3">
      <c r="B77" s="21"/>
      <c r="C77" s="21"/>
      <c r="D77" s="22"/>
      <c r="E77" s="2"/>
      <c r="F77" s="2"/>
      <c r="G77" s="2"/>
      <c r="H77" s="2"/>
      <c r="I77" s="2"/>
      <c r="J77" s="2"/>
      <c r="K77" s="2"/>
      <c r="L77" s="2"/>
      <c r="M77" s="2"/>
      <c r="N77" s="2"/>
      <c r="O77" s="2"/>
      <c r="P77" s="2"/>
      <c r="Q77" s="2"/>
      <c r="R77" s="2"/>
      <c r="S77" s="2"/>
      <c r="T77" s="2"/>
      <c r="U77" s="2"/>
      <c r="V77" s="2"/>
      <c r="W77" s="2"/>
      <c r="X77" s="2"/>
      <c r="Y77" s="2"/>
      <c r="Z77" s="2"/>
      <c r="AA77" s="2"/>
      <c r="AB77" s="2"/>
      <c r="AC77" s="2"/>
      <c r="AD77" s="209"/>
      <c r="AE77" s="210"/>
      <c r="AF77" s="210"/>
      <c r="AG77" s="210"/>
      <c r="AH77" s="210"/>
      <c r="AI77" s="210"/>
      <c r="AJ77" s="210"/>
      <c r="AK77" s="210"/>
      <c r="AL77" s="210"/>
      <c r="AM77" s="210"/>
      <c r="AN77" s="210"/>
      <c r="AO77" s="210"/>
      <c r="AP77" s="210"/>
      <c r="AQ77" s="210"/>
      <c r="AR77" s="210"/>
      <c r="AS77" s="210"/>
      <c r="AT77" s="210"/>
      <c r="AU77" s="210"/>
      <c r="AV77" s="210"/>
      <c r="AW77" s="211"/>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3"/>
    </row>
    <row r="78" spans="2:91" ht="13.8" thickTop="1" x14ac:dyDescent="0.25">
      <c r="B78" s="21"/>
      <c r="C78" s="21"/>
      <c r="D78" s="2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3"/>
    </row>
    <row r="79" spans="2:91" hidden="1" x14ac:dyDescent="0.25">
      <c r="B79" s="41"/>
      <c r="C79" s="41"/>
      <c r="D79" s="42"/>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200">
        <f>IF(AND(CC3=TRUE,CB3=1),2,IF(AND(AF34&gt;0,AF38&gt;0),2,IF(AF34&lt;0,1,IF(ABS(AF38)&gt;0.5*(AF34+ABS(AF38)),1,2))))</f>
        <v>2</v>
      </c>
      <c r="AG79" s="201"/>
      <c r="AH79" s="201"/>
      <c r="AI79" s="201"/>
      <c r="AJ79" s="201"/>
      <c r="AK79" s="201"/>
      <c r="AL79" s="201"/>
      <c r="AM79" s="201"/>
      <c r="AN79" s="201"/>
      <c r="AO79" s="201"/>
      <c r="AP79" s="201"/>
      <c r="AQ79" s="201"/>
      <c r="AR79" s="201"/>
      <c r="AS79" s="201"/>
      <c r="AT79" s="201"/>
      <c r="AU79" s="201"/>
      <c r="AV79" s="201"/>
      <c r="AW79" s="201"/>
      <c r="AX79" s="201"/>
      <c r="AY79" s="202"/>
      <c r="AZ79" s="43"/>
      <c r="BA79" s="43"/>
      <c r="BB79" s="200">
        <f>IF(CB3=1,2,IF(AND(IF(AF34&lt;=0,8,AF42/AF34)&gt;7.5,IF(BB34&lt;=0,8,BB42/BB34)&gt;7.5,IF(AF59&lt;=0,1,(AF55+AF59+AF63)/AF59)&lt;1,IF(BB59&lt;=0,1,(BB55+BB59+BB63)/BB59)&lt;1),1,2))</f>
        <v>2</v>
      </c>
      <c r="BC79" s="201"/>
      <c r="BD79" s="201"/>
      <c r="BE79" s="201"/>
      <c r="BF79" s="201"/>
      <c r="BG79" s="201"/>
      <c r="BH79" s="201"/>
      <c r="BI79" s="201"/>
      <c r="BJ79" s="201"/>
      <c r="BK79" s="201"/>
      <c r="BL79" s="201"/>
      <c r="BM79" s="201"/>
      <c r="BN79" s="201"/>
      <c r="BO79" s="201"/>
      <c r="BP79" s="201"/>
      <c r="BQ79" s="201"/>
      <c r="BR79" s="201"/>
      <c r="BS79" s="201"/>
      <c r="BT79" s="201"/>
      <c r="BU79" s="202"/>
      <c r="BV79" s="43"/>
      <c r="BW79" s="43"/>
      <c r="BX79" s="43"/>
    </row>
    <row r="80" spans="2:91" ht="13.8" hidden="1" thickBot="1" x14ac:dyDescent="0.3">
      <c r="B80" s="41"/>
      <c r="C80" s="41"/>
      <c r="D80" s="42"/>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203"/>
      <c r="AG80" s="204"/>
      <c r="AH80" s="204"/>
      <c r="AI80" s="204"/>
      <c r="AJ80" s="204"/>
      <c r="AK80" s="204"/>
      <c r="AL80" s="204"/>
      <c r="AM80" s="204"/>
      <c r="AN80" s="204"/>
      <c r="AO80" s="204"/>
      <c r="AP80" s="204"/>
      <c r="AQ80" s="204"/>
      <c r="AR80" s="204"/>
      <c r="AS80" s="204"/>
      <c r="AT80" s="204"/>
      <c r="AU80" s="204"/>
      <c r="AV80" s="204"/>
      <c r="AW80" s="204"/>
      <c r="AX80" s="204"/>
      <c r="AY80" s="205"/>
      <c r="AZ80" s="43"/>
      <c r="BA80" s="43"/>
      <c r="BB80" s="203"/>
      <c r="BC80" s="204"/>
      <c r="BD80" s="204"/>
      <c r="BE80" s="204"/>
      <c r="BF80" s="204"/>
      <c r="BG80" s="204"/>
      <c r="BH80" s="204"/>
      <c r="BI80" s="204"/>
      <c r="BJ80" s="204"/>
      <c r="BK80" s="204"/>
      <c r="BL80" s="204"/>
      <c r="BM80" s="204"/>
      <c r="BN80" s="204"/>
      <c r="BO80" s="204"/>
      <c r="BP80" s="204"/>
      <c r="BQ80" s="204"/>
      <c r="BR80" s="204"/>
      <c r="BS80" s="204"/>
      <c r="BT80" s="204"/>
      <c r="BU80" s="205"/>
      <c r="BV80" s="43"/>
      <c r="BW80" s="43"/>
      <c r="BX80" s="43"/>
    </row>
    <row r="81" spans="2:77" hidden="1" x14ac:dyDescent="0.25">
      <c r="B81" s="41"/>
      <c r="C81" s="41"/>
      <c r="D81" s="42"/>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200">
        <f>AF34+IF(AF38&lt;0,ABS(AF38),0)</f>
        <v>0</v>
      </c>
      <c r="AG81" s="201"/>
      <c r="AH81" s="201"/>
      <c r="AI81" s="201"/>
      <c r="AJ81" s="201"/>
      <c r="AK81" s="201"/>
      <c r="AL81" s="201"/>
      <c r="AM81" s="201"/>
      <c r="AN81" s="201"/>
      <c r="AO81" s="201"/>
      <c r="AP81" s="201"/>
      <c r="AQ81" s="201"/>
      <c r="AR81" s="201"/>
      <c r="AS81" s="201"/>
      <c r="AT81" s="201"/>
      <c r="AU81" s="201"/>
      <c r="AV81" s="201"/>
      <c r="AW81" s="201"/>
      <c r="AX81" s="201"/>
      <c r="AY81" s="202"/>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row>
    <row r="82" spans="2:77" ht="13.8" hidden="1" thickBot="1" x14ac:dyDescent="0.3">
      <c r="B82" s="41"/>
      <c r="C82" s="41"/>
      <c r="D82" s="42"/>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203"/>
      <c r="AG82" s="204"/>
      <c r="AH82" s="204"/>
      <c r="AI82" s="204"/>
      <c r="AJ82" s="204"/>
      <c r="AK82" s="204"/>
      <c r="AL82" s="204"/>
      <c r="AM82" s="204"/>
      <c r="AN82" s="204"/>
      <c r="AO82" s="204"/>
      <c r="AP82" s="204"/>
      <c r="AQ82" s="204"/>
      <c r="AR82" s="204"/>
      <c r="AS82" s="204"/>
      <c r="AT82" s="204"/>
      <c r="AU82" s="204"/>
      <c r="AV82" s="204"/>
      <c r="AW82" s="204"/>
      <c r="AX82" s="204"/>
      <c r="AY82" s="205"/>
      <c r="AZ82" s="59"/>
      <c r="BA82" s="59"/>
      <c r="BB82" s="60"/>
      <c r="BC82" s="59"/>
      <c r="BD82" s="59"/>
      <c r="BE82" s="59"/>
      <c r="BF82" s="59"/>
      <c r="BG82" s="60"/>
      <c r="BH82" s="60"/>
      <c r="BI82" s="59"/>
      <c r="BJ82" s="59"/>
      <c r="BK82" s="59"/>
      <c r="BL82" s="59"/>
      <c r="BM82" s="59"/>
      <c r="BN82" s="59"/>
      <c r="BO82" s="59"/>
      <c r="BP82" s="59"/>
      <c r="BQ82" s="59"/>
      <c r="BR82" s="59"/>
      <c r="BS82" s="59"/>
      <c r="BT82" s="59"/>
      <c r="BU82" s="59"/>
      <c r="BV82" s="43"/>
      <c r="BW82" s="43"/>
      <c r="BX82" s="43"/>
    </row>
    <row r="83" spans="2:77" hidden="1" x14ac:dyDescent="0.25">
      <c r="B83" s="41"/>
      <c r="C83" s="41"/>
      <c r="D83" s="42"/>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200">
        <f>IF(AF38&lt;0,ABS(AF38),0)</f>
        <v>0</v>
      </c>
      <c r="AG83" s="201"/>
      <c r="AH83" s="201"/>
      <c r="AI83" s="201"/>
      <c r="AJ83" s="201"/>
      <c r="AK83" s="201"/>
      <c r="AL83" s="201"/>
      <c r="AM83" s="201"/>
      <c r="AN83" s="201"/>
      <c r="AO83" s="201"/>
      <c r="AP83" s="201"/>
      <c r="AQ83" s="201"/>
      <c r="AR83" s="201"/>
      <c r="AS83" s="201"/>
      <c r="AT83" s="201"/>
      <c r="AU83" s="201"/>
      <c r="AV83" s="201"/>
      <c r="AW83" s="201"/>
      <c r="AX83" s="201"/>
      <c r="AY83" s="202"/>
      <c r="AZ83" s="59"/>
      <c r="BA83" s="59"/>
      <c r="BB83" s="59"/>
      <c r="BC83" s="59"/>
      <c r="BD83" s="59"/>
      <c r="BE83" s="59"/>
      <c r="BF83" s="59"/>
      <c r="BG83" s="59"/>
      <c r="BH83" s="59"/>
      <c r="BI83" s="59"/>
      <c r="BJ83" s="59"/>
      <c r="BK83" s="59"/>
      <c r="BL83" s="59"/>
      <c r="BM83" s="59"/>
      <c r="BN83" s="59"/>
      <c r="BO83" s="59"/>
      <c r="BP83" s="59"/>
      <c r="BQ83" s="59"/>
      <c r="BR83" s="59"/>
      <c r="BS83" s="59"/>
      <c r="BT83" s="59"/>
      <c r="BU83" s="59"/>
      <c r="BV83" s="43"/>
      <c r="BW83" s="43"/>
      <c r="BX83" s="43"/>
    </row>
    <row r="84" spans="2:77" ht="13.8" hidden="1" thickBot="1" x14ac:dyDescent="0.3">
      <c r="B84" s="41"/>
      <c r="C84" s="41"/>
      <c r="D84" s="42"/>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203"/>
      <c r="AG84" s="204"/>
      <c r="AH84" s="204"/>
      <c r="AI84" s="204"/>
      <c r="AJ84" s="204"/>
      <c r="AK84" s="204"/>
      <c r="AL84" s="204"/>
      <c r="AM84" s="204"/>
      <c r="AN84" s="204"/>
      <c r="AO84" s="204"/>
      <c r="AP84" s="204"/>
      <c r="AQ84" s="204"/>
      <c r="AR84" s="204"/>
      <c r="AS84" s="204"/>
      <c r="AT84" s="204"/>
      <c r="AU84" s="204"/>
      <c r="AV84" s="204"/>
      <c r="AW84" s="204"/>
      <c r="AX84" s="204"/>
      <c r="AY84" s="205"/>
      <c r="AZ84" s="59"/>
      <c r="BA84" s="59"/>
      <c r="BB84" s="59"/>
      <c r="BC84" s="59"/>
      <c r="BD84" s="59"/>
      <c r="BE84" s="59"/>
      <c r="BF84" s="59"/>
      <c r="BG84" s="59"/>
      <c r="BH84" s="59"/>
      <c r="BI84" s="59"/>
      <c r="BJ84" s="59"/>
      <c r="BK84" s="59"/>
      <c r="BL84" s="59"/>
      <c r="BM84" s="59"/>
      <c r="BN84" s="59"/>
      <c r="BO84" s="59"/>
      <c r="BP84" s="59"/>
      <c r="BQ84" s="59"/>
      <c r="BR84" s="59"/>
      <c r="BS84" s="59"/>
      <c r="BT84" s="59"/>
      <c r="BU84" s="59"/>
      <c r="BV84" s="43"/>
      <c r="BW84" s="43"/>
      <c r="BX84" s="43"/>
    </row>
    <row r="85" spans="2:77" x14ac:dyDescent="0.25">
      <c r="B85" s="28" t="s">
        <v>77</v>
      </c>
      <c r="C85" s="21"/>
      <c r="D85" s="2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45"/>
      <c r="BO85" s="45"/>
      <c r="BP85" s="45"/>
      <c r="BQ85" s="45"/>
      <c r="BR85" s="45"/>
      <c r="BS85" s="45"/>
      <c r="BT85" s="45"/>
      <c r="BU85" s="45"/>
      <c r="BV85" s="2"/>
      <c r="BW85" s="2"/>
      <c r="BX85" s="2"/>
      <c r="BY85" s="3"/>
    </row>
    <row r="86" spans="2:77" ht="12.75" customHeight="1" x14ac:dyDescent="0.25">
      <c r="B86" s="142" t="s">
        <v>81</v>
      </c>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L86" s="142"/>
      <c r="AM86" s="142"/>
      <c r="AN86" s="145" t="s">
        <v>78</v>
      </c>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row>
    <row r="87" spans="2:77" x14ac:dyDescent="0.25">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row>
    <row r="88" spans="2:77" ht="12.75" customHeight="1" x14ac:dyDescent="0.25">
      <c r="B88" s="144" t="s">
        <v>79</v>
      </c>
      <c r="C88" s="144"/>
      <c r="D88" s="144"/>
      <c r="E88" s="144"/>
      <c r="F88" s="144"/>
      <c r="G88" s="144"/>
      <c r="H88" s="144"/>
      <c r="I88" s="144"/>
      <c r="J88" s="144"/>
      <c r="K88" s="144"/>
      <c r="L88" s="144"/>
      <c r="M88" s="144"/>
      <c r="N88" s="144"/>
      <c r="O88" s="144"/>
      <c r="P88" s="144"/>
      <c r="Q88" s="144"/>
      <c r="R88" s="144"/>
      <c r="S88" s="144"/>
      <c r="T88" s="144"/>
      <c r="U88" s="144"/>
      <c r="V88" s="144"/>
      <c r="W88" s="144"/>
      <c r="X88" s="144"/>
      <c r="Y88" s="144"/>
      <c r="Z88" s="144"/>
      <c r="AA88" s="144"/>
      <c r="AB88" s="144"/>
      <c r="AC88" s="144"/>
      <c r="AD88" s="144"/>
      <c r="AE88" s="144"/>
      <c r="AF88" s="144"/>
      <c r="AG88" s="144"/>
      <c r="AH88" s="144"/>
      <c r="AI88" s="144"/>
      <c r="AJ88" s="144"/>
      <c r="AK88" s="144"/>
      <c r="AL88" s="144"/>
      <c r="AM88" s="144"/>
      <c r="AN88" s="427"/>
      <c r="AO88" s="427"/>
      <c r="AP88" s="427"/>
      <c r="AQ88" s="427"/>
      <c r="AR88" s="427"/>
      <c r="AS88" s="427"/>
      <c r="AT88" s="427"/>
      <c r="AU88" s="427"/>
      <c r="AV88" s="427"/>
      <c r="AW88" s="427"/>
      <c r="AX88" s="427"/>
      <c r="AY88" s="427"/>
      <c r="AZ88" s="427"/>
      <c r="BA88" s="427"/>
      <c r="BB88" s="427"/>
      <c r="BC88" s="427"/>
      <c r="BD88" s="427"/>
      <c r="BE88" s="427"/>
      <c r="BF88" s="427"/>
      <c r="BG88" s="427"/>
      <c r="BH88" s="427"/>
      <c r="BI88" s="427"/>
      <c r="BJ88" s="427"/>
      <c r="BK88" s="427"/>
      <c r="BL88" s="427"/>
      <c r="BM88" s="427"/>
      <c r="BN88" s="427"/>
      <c r="BO88" s="427"/>
      <c r="BP88" s="427"/>
      <c r="BQ88" s="427"/>
      <c r="BR88" s="427"/>
      <c r="BS88" s="427"/>
      <c r="BT88" s="427"/>
      <c r="BU88" s="427"/>
      <c r="BV88" s="427"/>
      <c r="BW88" s="427"/>
      <c r="BX88" s="427"/>
      <c r="BY88" s="427"/>
    </row>
    <row r="89" spans="2:77" x14ac:dyDescent="0.25">
      <c r="B89" s="144"/>
      <c r="C89" s="144"/>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c r="AE89" s="144"/>
      <c r="AF89" s="144"/>
      <c r="AG89" s="144"/>
      <c r="AH89" s="144"/>
      <c r="AI89" s="144"/>
      <c r="AJ89" s="144"/>
      <c r="AK89" s="144"/>
      <c r="AL89" s="144"/>
      <c r="AM89" s="144"/>
      <c r="AN89" s="427"/>
      <c r="AO89" s="427"/>
      <c r="AP89" s="427"/>
      <c r="AQ89" s="427"/>
      <c r="AR89" s="427"/>
      <c r="AS89" s="427"/>
      <c r="AT89" s="427"/>
      <c r="AU89" s="427"/>
      <c r="AV89" s="427"/>
      <c r="AW89" s="427"/>
      <c r="AX89" s="427"/>
      <c r="AY89" s="427"/>
      <c r="AZ89" s="427"/>
      <c r="BA89" s="427"/>
      <c r="BB89" s="427"/>
      <c r="BC89" s="427"/>
      <c r="BD89" s="427"/>
      <c r="BE89" s="427"/>
      <c r="BF89" s="427"/>
      <c r="BG89" s="427"/>
      <c r="BH89" s="427"/>
      <c r="BI89" s="427"/>
      <c r="BJ89" s="427"/>
      <c r="BK89" s="427"/>
      <c r="BL89" s="427"/>
      <c r="BM89" s="427"/>
      <c r="BN89" s="427"/>
      <c r="BO89" s="427"/>
      <c r="BP89" s="427"/>
      <c r="BQ89" s="427"/>
      <c r="BR89" s="427"/>
      <c r="BS89" s="427"/>
      <c r="BT89" s="427"/>
      <c r="BU89" s="427"/>
      <c r="BV89" s="427"/>
      <c r="BW89" s="427"/>
      <c r="BX89" s="427"/>
      <c r="BY89" s="427"/>
    </row>
  </sheetData>
  <sheetProtection algorithmName="SHA-512" hashValue="TdicDKTWdLVbNdbr3rKl1u+23ODVK4ymJhUK0xqi4H+mi9Kpx5qYaoAwhqDyT5A7mUn0eSBUk/wHPR6x16fJBQ==" saltValue="IdoaCXHTTEsyH4j6Hc17JQ==" spinCount="100000" sheet="1" scenarios="1"/>
  <mergeCells count="145">
    <mergeCell ref="B6:BY6"/>
    <mergeCell ref="B7:BY7"/>
    <mergeCell ref="B9:S9"/>
    <mergeCell ref="BM9:BW9"/>
    <mergeCell ref="B44:C44"/>
    <mergeCell ref="AE44:AZ44"/>
    <mergeCell ref="BA44:BX44"/>
    <mergeCell ref="B46:O46"/>
    <mergeCell ref="B47:BX47"/>
    <mergeCell ref="D41:Z44"/>
    <mergeCell ref="AE31:AZ32"/>
    <mergeCell ref="BA31:BX32"/>
    <mergeCell ref="BB42:BW43"/>
    <mergeCell ref="BX42:BX43"/>
    <mergeCell ref="B41:C41"/>
    <mergeCell ref="B42:C43"/>
    <mergeCell ref="AE42:AE43"/>
    <mergeCell ref="AF42:AY43"/>
    <mergeCell ref="AE37:AZ37"/>
    <mergeCell ref="BA37:BX37"/>
    <mergeCell ref="AE34:AE35"/>
    <mergeCell ref="AF34:AY35"/>
    <mergeCell ref="AZ34:AZ35"/>
    <mergeCell ref="BA34:BA35"/>
    <mergeCell ref="AZ42:AZ43"/>
    <mergeCell ref="BA42:BA43"/>
    <mergeCell ref="BA63:BA64"/>
    <mergeCell ref="B11:K11"/>
    <mergeCell ref="L11:BY11"/>
    <mergeCell ref="B12:X12"/>
    <mergeCell ref="B13:AL13"/>
    <mergeCell ref="AM13:BC13"/>
    <mergeCell ref="B14:AL14"/>
    <mergeCell ref="AM14:BC14"/>
    <mergeCell ref="B16:BY16"/>
    <mergeCell ref="B21:BY21"/>
    <mergeCell ref="B23:BY23"/>
    <mergeCell ref="B25:O25"/>
    <mergeCell ref="AA33:AD36"/>
    <mergeCell ref="AA37:AD40"/>
    <mergeCell ref="B37:C40"/>
    <mergeCell ref="AA41:AD44"/>
    <mergeCell ref="AA54:AD57"/>
    <mergeCell ref="D54:Z57"/>
    <mergeCell ref="D33:Z36"/>
    <mergeCell ref="D37:Z40"/>
    <mergeCell ref="AZ63:AZ64"/>
    <mergeCell ref="AE57:AZ57"/>
    <mergeCell ref="B88:AM89"/>
    <mergeCell ref="AN88:BY89"/>
    <mergeCell ref="B48:C50"/>
    <mergeCell ref="AD76:AW77"/>
    <mergeCell ref="AF79:AY80"/>
    <mergeCell ref="BB79:BU80"/>
    <mergeCell ref="AF81:AY82"/>
    <mergeCell ref="AF83:AY84"/>
    <mergeCell ref="B86:AM87"/>
    <mergeCell ref="AN86:BY87"/>
    <mergeCell ref="B68:BX68"/>
    <mergeCell ref="B69:AD72"/>
    <mergeCell ref="AE69:AZ69"/>
    <mergeCell ref="BA69:BX69"/>
    <mergeCell ref="AF70:BW71"/>
    <mergeCell ref="AE72:AZ72"/>
    <mergeCell ref="B67:O67"/>
    <mergeCell ref="D62:Z65"/>
    <mergeCell ref="AE62:AZ62"/>
    <mergeCell ref="BA62:BX62"/>
    <mergeCell ref="AE63:AE64"/>
    <mergeCell ref="D48:Z50"/>
    <mergeCell ref="AA48:AD48"/>
    <mergeCell ref="AF63:AY64"/>
    <mergeCell ref="BA72:BV72"/>
    <mergeCell ref="BX63:BX64"/>
    <mergeCell ref="AE65:AZ65"/>
    <mergeCell ref="BA65:BX65"/>
    <mergeCell ref="D58:Z61"/>
    <mergeCell ref="B58:C61"/>
    <mergeCell ref="AA58:AD61"/>
    <mergeCell ref="BB63:BW64"/>
    <mergeCell ref="AA62:AD65"/>
    <mergeCell ref="B62:C65"/>
    <mergeCell ref="BB59:BW60"/>
    <mergeCell ref="BX59:BX60"/>
    <mergeCell ref="AE61:AZ61"/>
    <mergeCell ref="BA61:BX61"/>
    <mergeCell ref="AE58:AZ58"/>
    <mergeCell ref="BA58:BX58"/>
    <mergeCell ref="AE59:AE60"/>
    <mergeCell ref="AF59:AY60"/>
    <mergeCell ref="AZ59:AZ60"/>
    <mergeCell ref="BA59:BA60"/>
    <mergeCell ref="AE52:AZ53"/>
    <mergeCell ref="BA52:BX53"/>
    <mergeCell ref="AE54:AZ54"/>
    <mergeCell ref="BA54:BX54"/>
    <mergeCell ref="AE55:AE56"/>
    <mergeCell ref="AF55:AY56"/>
    <mergeCell ref="AZ55:AZ56"/>
    <mergeCell ref="B51:C53"/>
    <mergeCell ref="D51:Z53"/>
    <mergeCell ref="AA51:AD53"/>
    <mergeCell ref="AE48:AZ51"/>
    <mergeCell ref="BA48:BX51"/>
    <mergeCell ref="AA50:AD50"/>
    <mergeCell ref="BA55:BA56"/>
    <mergeCell ref="BB55:BW56"/>
    <mergeCell ref="BX55:BX56"/>
    <mergeCell ref="B54:C57"/>
    <mergeCell ref="AA49:AD49"/>
    <mergeCell ref="BA57:BX57"/>
    <mergeCell ref="BB34:BW35"/>
    <mergeCell ref="BX34:BX35"/>
    <mergeCell ref="BX38:BX39"/>
    <mergeCell ref="AE40:AZ40"/>
    <mergeCell ref="BA40:BX40"/>
    <mergeCell ref="AE38:AE39"/>
    <mergeCell ref="AF38:AY39"/>
    <mergeCell ref="AZ38:AZ39"/>
    <mergeCell ref="BA38:BA39"/>
    <mergeCell ref="BB38:BW39"/>
    <mergeCell ref="B18:BY18"/>
    <mergeCell ref="B20:BY20"/>
    <mergeCell ref="BZ20:CA20"/>
    <mergeCell ref="B33:C33"/>
    <mergeCell ref="AE33:AZ33"/>
    <mergeCell ref="BA33:BX33"/>
    <mergeCell ref="B34:C35"/>
    <mergeCell ref="B36:C36"/>
    <mergeCell ref="AE36:AZ36"/>
    <mergeCell ref="BA36:BX36"/>
    <mergeCell ref="B24:O24"/>
    <mergeCell ref="B26:BX26"/>
    <mergeCell ref="B27:C27"/>
    <mergeCell ref="D27:Z29"/>
    <mergeCell ref="AA27:AD27"/>
    <mergeCell ref="AE27:AZ30"/>
    <mergeCell ref="BA27:BX30"/>
    <mergeCell ref="B28:C28"/>
    <mergeCell ref="AA28:AD28"/>
    <mergeCell ref="B29:C29"/>
    <mergeCell ref="AA29:AD29"/>
    <mergeCell ref="B30:C32"/>
    <mergeCell ref="D30:Z32"/>
    <mergeCell ref="AA30:AD32"/>
  </mergeCells>
  <dataValidations xWindow="739" yWindow="729" count="2">
    <dataValidation type="list" allowBlank="1" showInputMessage="1" showErrorMessage="1" promptTitle="=KaR" sqref="BZ52:BZ53" xr:uid="{00000000-0002-0000-0500-000000000000}">
      <formula1>KaR</formula1>
    </dataValidation>
    <dataValidation type="list" allowBlank="1" showInputMessage="1" showErrorMessage="1" promptTitle="=KaR" sqref="AF70:BW71" xr:uid="{00000000-0002-0000-0500-000001000000}">
      <formula1>Zriaďovateľ</formula1>
    </dataValidation>
  </dataValidations>
  <printOptions horizontalCentered="1"/>
  <pageMargins left="0.11811023622047245" right="0.11811023622047245" top="0.74803149606299213" bottom="0" header="0.31496062992125984" footer="0"/>
  <pageSetup paperSize="9" scale="76" orientation="portrait" r:id="rId1"/>
  <headerFooter>
    <oddHeader>&amp;CPríloha č. 1 - Test podniku v ťažkostiach</oddHeader>
    <oddFooter>&amp;RPodpis a odtlačok pečiatky žiadateľa:
............................................................</oddFooter>
  </headerFooter>
  <rowBreaks count="1" manualBreakCount="1">
    <brk id="74" min="1" max="76"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CM100"/>
  <sheetViews>
    <sheetView view="pageBreakPreview" zoomScaleNormal="150" zoomScaleSheetLayoutView="100" workbookViewId="0">
      <selection activeCell="AY46" sqref="AY46"/>
    </sheetView>
  </sheetViews>
  <sheetFormatPr defaultColWidth="9.109375" defaultRowHeight="13.2" x14ac:dyDescent="0.25"/>
  <cols>
    <col min="1" max="1" width="9.109375" style="23"/>
    <col min="2" max="2" width="4.33203125" style="46" customWidth="1"/>
    <col min="3" max="3" width="0.6640625" style="46" customWidth="1"/>
    <col min="4" max="4" width="0.6640625" style="47" customWidth="1"/>
    <col min="5" max="5" width="2.33203125" style="48" customWidth="1"/>
    <col min="6" max="6" width="0.44140625" style="48" customWidth="1"/>
    <col min="7" max="7" width="2.33203125" style="48" customWidth="1"/>
    <col min="8" max="8" width="0.44140625" style="48" customWidth="1"/>
    <col min="9" max="9" width="2.33203125" style="48" customWidth="1"/>
    <col min="10" max="10" width="0.44140625" style="48" customWidth="1"/>
    <col min="11" max="11" width="2.33203125" style="48" customWidth="1"/>
    <col min="12" max="12" width="0.44140625" style="48" customWidth="1"/>
    <col min="13" max="13" width="2.33203125" style="48" customWidth="1"/>
    <col min="14" max="14" width="0.44140625" style="48" customWidth="1"/>
    <col min="15" max="15" width="2.33203125" style="48" customWidth="1"/>
    <col min="16" max="18" width="0.44140625" style="48" customWidth="1"/>
    <col min="19" max="19" width="5" style="48" customWidth="1"/>
    <col min="20" max="21" width="0.44140625" style="48" customWidth="1"/>
    <col min="22" max="22" width="2.33203125" style="48" customWidth="1"/>
    <col min="23" max="23" width="0.44140625" style="48" customWidth="1"/>
    <col min="24" max="24" width="2.33203125" style="48" customWidth="1"/>
    <col min="25" max="25" width="0.44140625" style="48" customWidth="1"/>
    <col min="26" max="26" width="2.33203125" style="48" customWidth="1"/>
    <col min="27" max="27" width="0.44140625" style="48" customWidth="1"/>
    <col min="28" max="28" width="2.33203125" style="48" customWidth="1"/>
    <col min="29" max="29" width="0.44140625" style="48" customWidth="1"/>
    <col min="30" max="30" width="2.33203125" style="48" customWidth="1"/>
    <col min="31" max="31" width="0.44140625" style="48" customWidth="1"/>
    <col min="32" max="32" width="2.33203125" style="48" customWidth="1"/>
    <col min="33" max="33" width="0.44140625" style="48" customWidth="1"/>
    <col min="34" max="34" width="2.33203125" style="48" customWidth="1"/>
    <col min="35" max="35" width="0.44140625" style="48" customWidth="1"/>
    <col min="36" max="36" width="2.33203125" style="48" customWidth="1"/>
    <col min="37" max="37" width="0.44140625" style="48" customWidth="1"/>
    <col min="38" max="38" width="2.33203125" style="48" customWidth="1"/>
    <col min="39" max="39" width="0.44140625" style="48" customWidth="1"/>
    <col min="40" max="41" width="1.33203125" style="48" customWidth="1"/>
    <col min="42" max="42" width="0.44140625" style="48" customWidth="1"/>
    <col min="43" max="43" width="2.33203125" style="48" customWidth="1"/>
    <col min="44" max="44" width="0.44140625" style="48" customWidth="1"/>
    <col min="45" max="45" width="2.33203125" style="48" customWidth="1"/>
    <col min="46" max="46" width="0.44140625" style="48" customWidth="1"/>
    <col min="47" max="47" width="2.33203125" style="48" customWidth="1"/>
    <col min="48" max="48" width="0.44140625" style="48" customWidth="1"/>
    <col min="49" max="49" width="2.33203125" style="48" customWidth="1"/>
    <col min="50" max="50" width="0.44140625" style="48" customWidth="1"/>
    <col min="51" max="51" width="2.33203125" style="48" customWidth="1"/>
    <col min="52" max="52" width="0.44140625" style="48" customWidth="1"/>
    <col min="53" max="53" width="0.6640625" style="48" customWidth="1"/>
    <col min="54" max="54" width="0.44140625" style="48" customWidth="1"/>
    <col min="55" max="55" width="2.33203125" style="48" customWidth="1"/>
    <col min="56" max="56" width="0.44140625" style="48" customWidth="1"/>
    <col min="57" max="57" width="2.33203125" style="48" customWidth="1"/>
    <col min="58" max="58" width="0.44140625" style="48" customWidth="1"/>
    <col min="59" max="59" width="2.33203125" style="48" customWidth="1"/>
    <col min="60" max="60" width="0.44140625" style="48" customWidth="1"/>
    <col min="61" max="61" width="2.33203125" style="48" customWidth="1"/>
    <col min="62" max="62" width="0.44140625" style="48" customWidth="1"/>
    <col min="63" max="63" width="2.33203125" style="48" customWidth="1"/>
    <col min="64" max="64" width="0.44140625" style="48" customWidth="1"/>
    <col min="65" max="65" width="2.33203125" style="48" customWidth="1"/>
    <col min="66" max="66" width="0.44140625" style="48" customWidth="1"/>
    <col min="67" max="67" width="2.33203125" style="48" customWidth="1"/>
    <col min="68" max="68" width="0.44140625" style="48" customWidth="1"/>
    <col min="69" max="69" width="2.33203125" style="48" customWidth="1"/>
    <col min="70" max="70" width="0.44140625" style="48" customWidth="1"/>
    <col min="71" max="71" width="2.33203125" style="48" customWidth="1"/>
    <col min="72" max="72" width="0.44140625" style="48" customWidth="1"/>
    <col min="73" max="73" width="2.33203125" style="48" customWidth="1"/>
    <col min="74" max="74" width="0.44140625" style="48" customWidth="1"/>
    <col min="75" max="75" width="2.33203125" style="48" customWidth="1"/>
    <col min="76" max="76" width="0.44140625" style="48" customWidth="1"/>
    <col min="77" max="77" width="2.33203125" style="44" customWidth="1"/>
    <col min="78" max="79" width="9.109375" style="23"/>
    <col min="80" max="81" width="9.109375" style="23" hidden="1" customWidth="1"/>
    <col min="82" max="16384" width="9.109375" style="23"/>
  </cols>
  <sheetData>
    <row r="1" spans="2:81" ht="15" customHeight="1" x14ac:dyDescent="0.25">
      <c r="B1" s="41"/>
      <c r="C1" s="41"/>
      <c r="D1" s="42"/>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row>
    <row r="2" spans="2:81" x14ac:dyDescent="0.25">
      <c r="B2" s="41"/>
      <c r="C2" s="41"/>
      <c r="D2" s="42"/>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row>
    <row r="3" spans="2:81" x14ac:dyDescent="0.25">
      <c r="B3" s="41"/>
      <c r="C3" s="41"/>
      <c r="D3" s="42"/>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CB3" s="92">
        <v>2</v>
      </c>
      <c r="CC3" s="92" t="b">
        <v>0</v>
      </c>
    </row>
    <row r="4" spans="2:81" ht="9.75" customHeight="1" x14ac:dyDescent="0.25">
      <c r="B4" s="41"/>
      <c r="C4" s="41"/>
      <c r="D4" s="42"/>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row>
    <row r="5" spans="2:81" ht="7.5" customHeight="1" x14ac:dyDescent="0.25">
      <c r="B5" s="41"/>
      <c r="C5" s="41"/>
      <c r="D5" s="42"/>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row>
    <row r="6" spans="2:81" ht="12.75" customHeight="1" x14ac:dyDescent="0.25">
      <c r="B6" s="438"/>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row>
    <row r="7" spans="2:81" ht="22.5" customHeight="1" x14ac:dyDescent="0.25">
      <c r="B7" s="439" t="s">
        <v>149</v>
      </c>
      <c r="C7" s="439"/>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row>
    <row r="8" spans="2:81" ht="12.75" customHeight="1" x14ac:dyDescent="0.25">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row>
    <row r="9" spans="2:81" ht="12.75" customHeight="1" x14ac:dyDescent="0.3">
      <c r="B9" s="277" t="s">
        <v>126</v>
      </c>
      <c r="C9" s="277"/>
      <c r="D9" s="277"/>
      <c r="E9" s="277"/>
      <c r="F9" s="277"/>
      <c r="G9" s="277"/>
      <c r="H9" s="277"/>
      <c r="I9" s="277"/>
      <c r="J9" s="277"/>
      <c r="K9" s="277"/>
      <c r="L9" s="277"/>
      <c r="M9" s="277"/>
      <c r="N9" s="277"/>
      <c r="O9" s="277"/>
      <c r="P9" s="277"/>
      <c r="Q9" s="277"/>
      <c r="R9" s="277"/>
      <c r="S9" s="277"/>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359">
        <f ca="1">TODAY()</f>
        <v>44950</v>
      </c>
      <c r="BN9" s="359"/>
      <c r="BO9" s="359"/>
      <c r="BP9" s="359"/>
      <c r="BQ9" s="359"/>
      <c r="BR9" s="359"/>
      <c r="BS9" s="359"/>
      <c r="BT9" s="359"/>
      <c r="BU9" s="359"/>
      <c r="BV9" s="359"/>
      <c r="BW9" s="359"/>
      <c r="BX9" s="83"/>
      <c r="BY9" s="83"/>
    </row>
    <row r="10" spans="2:81" x14ac:dyDescent="0.25">
      <c r="B10" s="21"/>
      <c r="C10" s="21"/>
      <c r="D10" s="2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3"/>
    </row>
    <row r="11" spans="2:81" ht="47.25" customHeight="1" x14ac:dyDescent="0.25">
      <c r="B11" s="195" t="s">
        <v>135</v>
      </c>
      <c r="C11" s="195"/>
      <c r="D11" s="195"/>
      <c r="E11" s="195"/>
      <c r="F11" s="195"/>
      <c r="G11" s="195"/>
      <c r="H11" s="195"/>
      <c r="I11" s="195"/>
      <c r="J11" s="195"/>
      <c r="K11" s="195"/>
      <c r="L11" s="278" t="s">
        <v>151</v>
      </c>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row>
    <row r="12" spans="2:81" ht="17.399999999999999" x14ac:dyDescent="0.25">
      <c r="B12" s="195" t="s">
        <v>136</v>
      </c>
      <c r="C12" s="195"/>
      <c r="D12" s="195"/>
      <c r="E12" s="195"/>
      <c r="F12" s="195"/>
      <c r="G12" s="195"/>
      <c r="H12" s="195"/>
      <c r="I12" s="195"/>
      <c r="J12" s="195"/>
      <c r="K12" s="195"/>
      <c r="L12" s="195"/>
      <c r="M12" s="195"/>
      <c r="N12" s="195"/>
      <c r="O12" s="195"/>
      <c r="P12" s="195"/>
      <c r="Q12" s="195"/>
      <c r="R12" s="195"/>
      <c r="S12" s="195"/>
      <c r="T12" s="195"/>
      <c r="U12" s="195"/>
      <c r="V12" s="195"/>
      <c r="W12" s="195"/>
      <c r="X12" s="19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row>
    <row r="13" spans="2:81" ht="14.4" x14ac:dyDescent="0.25">
      <c r="B13" s="260" t="s">
        <v>128</v>
      </c>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2" t="str">
        <f>IF(Úvod!H20="","",Úvod!H20)</f>
        <v/>
      </c>
      <c r="AN13" s="262"/>
      <c r="AO13" s="262"/>
      <c r="AP13" s="262"/>
      <c r="AQ13" s="262"/>
      <c r="AR13" s="262"/>
      <c r="AS13" s="262"/>
      <c r="AT13" s="262"/>
      <c r="AU13" s="262"/>
      <c r="AV13" s="262"/>
      <c r="AW13" s="262"/>
      <c r="AX13" s="262"/>
      <c r="AY13" s="262"/>
      <c r="AZ13" s="262"/>
      <c r="BA13" s="262"/>
      <c r="BB13" s="262"/>
      <c r="BC13" s="262"/>
      <c r="BD13" s="2"/>
      <c r="BE13" s="2"/>
      <c r="BF13" s="2"/>
      <c r="BG13" s="2"/>
      <c r="BH13" s="2"/>
      <c r="BI13" s="2"/>
      <c r="BJ13" s="2"/>
      <c r="BK13" s="2"/>
      <c r="BL13" s="2"/>
      <c r="BM13" s="2"/>
      <c r="BN13" s="2"/>
      <c r="BO13" s="2"/>
      <c r="BP13" s="2"/>
      <c r="BQ13" s="2"/>
      <c r="BR13" s="2"/>
      <c r="BS13" s="2"/>
      <c r="BT13" s="2"/>
      <c r="BU13" s="2"/>
      <c r="BV13" s="2"/>
      <c r="BW13" s="2"/>
      <c r="BX13" s="2"/>
      <c r="BY13" s="3"/>
    </row>
    <row r="14" spans="2:81" ht="14.4" x14ac:dyDescent="0.25">
      <c r="B14" s="260" t="s">
        <v>129</v>
      </c>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2" t="str">
        <f>IF(Úvod!H21="","",Úvod!H21)</f>
        <v/>
      </c>
      <c r="AN14" s="262"/>
      <c r="AO14" s="262"/>
      <c r="AP14" s="262"/>
      <c r="AQ14" s="262"/>
      <c r="AR14" s="262"/>
      <c r="AS14" s="262"/>
      <c r="AT14" s="262"/>
      <c r="AU14" s="262"/>
      <c r="AV14" s="262"/>
      <c r="AW14" s="262"/>
      <c r="AX14" s="262"/>
      <c r="AY14" s="262"/>
      <c r="AZ14" s="262"/>
      <c r="BA14" s="262"/>
      <c r="BB14" s="262"/>
      <c r="BC14" s="262"/>
      <c r="BD14" s="2"/>
      <c r="BE14" s="2"/>
      <c r="BF14" s="2"/>
      <c r="BG14" s="2"/>
      <c r="BH14" s="2"/>
      <c r="BI14" s="2"/>
      <c r="BJ14" s="2"/>
      <c r="BK14" s="2"/>
      <c r="BL14" s="2"/>
      <c r="BM14" s="2"/>
      <c r="BN14" s="2"/>
      <c r="BO14" s="2"/>
      <c r="BP14" s="2"/>
      <c r="BQ14" s="2"/>
      <c r="BR14" s="2"/>
      <c r="BS14" s="2"/>
      <c r="BT14" s="2"/>
      <c r="BU14" s="2"/>
      <c r="BV14" s="2"/>
      <c r="BW14" s="2"/>
      <c r="BX14" s="2"/>
      <c r="BY14" s="3"/>
    </row>
    <row r="15" spans="2:81" x14ac:dyDescent="0.25">
      <c r="B15" s="21"/>
      <c r="C15" s="21"/>
      <c r="D15" s="2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row>
    <row r="16" spans="2:81" ht="17.399999999999999" x14ac:dyDescent="0.25">
      <c r="B16" s="347" t="s">
        <v>132</v>
      </c>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c r="AQ16" s="199"/>
      <c r="AR16" s="199"/>
      <c r="AS16" s="199"/>
      <c r="AT16" s="199"/>
      <c r="AU16" s="199"/>
      <c r="AV16" s="199"/>
      <c r="AW16" s="199"/>
      <c r="AX16" s="199"/>
      <c r="AY16" s="199"/>
      <c r="AZ16" s="199"/>
      <c r="BA16" s="199"/>
      <c r="BB16" s="199"/>
      <c r="BC16" s="199"/>
      <c r="BD16" s="199"/>
      <c r="BE16" s="199"/>
      <c r="BF16" s="199"/>
      <c r="BG16" s="199"/>
      <c r="BH16" s="199"/>
      <c r="BI16" s="199"/>
      <c r="BJ16" s="199"/>
      <c r="BK16" s="199"/>
      <c r="BL16" s="199"/>
      <c r="BM16" s="199"/>
      <c r="BN16" s="199"/>
      <c r="BO16" s="199"/>
      <c r="BP16" s="199"/>
      <c r="BQ16" s="199"/>
      <c r="BR16" s="199"/>
      <c r="BS16" s="199"/>
      <c r="BT16" s="199"/>
      <c r="BU16" s="199"/>
      <c r="BV16" s="199"/>
      <c r="BW16" s="199"/>
      <c r="BX16" s="199"/>
      <c r="BY16" s="199"/>
      <c r="BZ16" s="25"/>
      <c r="CA16" s="25"/>
    </row>
    <row r="17" spans="2:79" ht="12" customHeight="1" x14ac:dyDescent="0.25">
      <c r="B17" s="173" t="s">
        <v>35</v>
      </c>
      <c r="C17" s="173"/>
      <c r="D17" s="173"/>
      <c r="E17" s="173"/>
      <c r="F17" s="173"/>
      <c r="G17" s="173"/>
      <c r="H17" s="173"/>
      <c r="I17" s="173"/>
      <c r="J17" s="173"/>
      <c r="K17" s="173"/>
      <c r="L17" s="173"/>
      <c r="M17" s="173"/>
      <c r="N17" s="173"/>
      <c r="O17" s="173"/>
      <c r="P17" s="173"/>
      <c r="Q17" s="173"/>
      <c r="R17" s="2"/>
      <c r="S17" s="2"/>
      <c r="T17" s="2"/>
      <c r="U17" s="2"/>
      <c r="V17" s="2"/>
      <c r="W17" s="2"/>
      <c r="X17" s="2"/>
      <c r="Y17" s="2"/>
      <c r="Z17" s="2"/>
      <c r="AA17" s="2"/>
      <c r="AB17" s="2"/>
      <c r="AC17" s="2"/>
      <c r="AD17" s="2"/>
      <c r="AE17" s="2"/>
      <c r="AF17" s="3"/>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3"/>
    </row>
    <row r="18" spans="2:79" ht="9" customHeight="1" x14ac:dyDescent="0.25">
      <c r="B18" s="3"/>
      <c r="C18" s="3"/>
      <c r="D18" s="3"/>
      <c r="E18" s="3"/>
      <c r="F18" s="3"/>
      <c r="G18" s="3"/>
      <c r="H18" s="3"/>
      <c r="I18" s="3"/>
      <c r="J18" s="3"/>
      <c r="K18" s="3"/>
      <c r="L18" s="3"/>
      <c r="M18" s="3"/>
      <c r="N18" s="3"/>
      <c r="O18" s="3"/>
      <c r="P18" s="3"/>
      <c r="Q18" s="3"/>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3"/>
    </row>
    <row r="19" spans="2:79" ht="18" customHeight="1" x14ac:dyDescent="0.25">
      <c r="B19" s="347" t="s">
        <v>133</v>
      </c>
      <c r="C19" s="199"/>
      <c r="D19" s="199"/>
      <c r="E19" s="199"/>
      <c r="F19" s="199"/>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c r="AJ19" s="199"/>
      <c r="AK19" s="199"/>
      <c r="AL19" s="199"/>
      <c r="AM19" s="199"/>
      <c r="AN19" s="199"/>
      <c r="AO19" s="199"/>
      <c r="AP19" s="199"/>
      <c r="AQ19" s="199"/>
      <c r="AR19" s="199"/>
      <c r="AS19" s="199"/>
      <c r="AT19" s="199"/>
      <c r="AU19" s="199"/>
      <c r="AV19" s="199"/>
      <c r="AW19" s="199"/>
      <c r="AX19" s="199"/>
      <c r="AY19" s="199"/>
      <c r="AZ19" s="199"/>
      <c r="BA19" s="199"/>
      <c r="BB19" s="199"/>
      <c r="BC19" s="199"/>
      <c r="BD19" s="199"/>
      <c r="BE19" s="199"/>
      <c r="BF19" s="199"/>
      <c r="BG19" s="199"/>
      <c r="BH19" s="199"/>
      <c r="BI19" s="199"/>
      <c r="BJ19" s="199"/>
      <c r="BK19" s="199"/>
      <c r="BL19" s="199"/>
      <c r="BM19" s="199"/>
      <c r="BN19" s="199"/>
      <c r="BO19" s="199"/>
      <c r="BP19" s="199"/>
      <c r="BQ19" s="199"/>
      <c r="BR19" s="199"/>
      <c r="BS19" s="199"/>
      <c r="BT19" s="199"/>
      <c r="BU19" s="199"/>
      <c r="BV19" s="199"/>
      <c r="BW19" s="199"/>
      <c r="BX19" s="199"/>
      <c r="BY19" s="199"/>
      <c r="BZ19" s="25"/>
      <c r="CA19" s="25"/>
    </row>
    <row r="20" spans="2:79" x14ac:dyDescent="0.25">
      <c r="B20" s="173" t="s">
        <v>57</v>
      </c>
      <c r="C20" s="173"/>
      <c r="D20" s="173"/>
      <c r="E20" s="173"/>
      <c r="F20" s="173"/>
      <c r="G20" s="173"/>
      <c r="H20" s="173"/>
      <c r="I20" s="173"/>
      <c r="J20" s="173"/>
      <c r="K20" s="173"/>
      <c r="L20" s="173"/>
      <c r="M20" s="173"/>
      <c r="N20" s="173"/>
      <c r="O20" s="173"/>
      <c r="P20" s="173"/>
      <c r="Q20" s="173"/>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row>
    <row r="21" spans="2:79" ht="8.25" customHeight="1" x14ac:dyDescent="0.25">
      <c r="B21" s="173"/>
      <c r="C21" s="173"/>
      <c r="D21" s="173"/>
      <c r="E21" s="173"/>
      <c r="F21" s="173"/>
      <c r="G21" s="173"/>
      <c r="H21" s="173"/>
      <c r="I21" s="173"/>
      <c r="J21" s="173"/>
      <c r="K21" s="173"/>
      <c r="L21" s="173"/>
      <c r="M21" s="173"/>
      <c r="N21" s="173"/>
      <c r="O21" s="173"/>
      <c r="P21" s="173"/>
      <c r="Q21" s="173"/>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3"/>
    </row>
    <row r="22" spans="2:79" ht="9.75" customHeight="1" x14ac:dyDescent="0.25">
      <c r="B22" s="28"/>
      <c r="C22" s="28"/>
      <c r="D22" s="28"/>
      <c r="E22" s="28"/>
      <c r="F22" s="28"/>
      <c r="G22" s="28"/>
      <c r="H22" s="28"/>
      <c r="I22" s="28"/>
      <c r="J22" s="28"/>
      <c r="K22" s="28"/>
      <c r="L22" s="28"/>
      <c r="M22" s="28"/>
      <c r="N22" s="28"/>
      <c r="O22" s="28"/>
      <c r="P22" s="28"/>
      <c r="Q22" s="28"/>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row>
    <row r="23" spans="2:79" ht="17.399999999999999" x14ac:dyDescent="0.25">
      <c r="B23" s="199" t="s">
        <v>134</v>
      </c>
      <c r="C23" s="199"/>
      <c r="D23" s="199"/>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c r="AJ23" s="199"/>
      <c r="AK23" s="199"/>
      <c r="AL23" s="199"/>
      <c r="AM23" s="199"/>
      <c r="AN23" s="199"/>
      <c r="AO23" s="199"/>
      <c r="AP23" s="199"/>
      <c r="AQ23" s="199"/>
      <c r="AR23" s="199"/>
      <c r="AS23" s="199"/>
      <c r="AT23" s="199"/>
      <c r="AU23" s="199"/>
      <c r="AV23" s="199"/>
      <c r="AW23" s="199"/>
      <c r="AX23" s="199"/>
      <c r="AY23" s="199"/>
      <c r="AZ23" s="199"/>
      <c r="BA23" s="199"/>
      <c r="BB23" s="199"/>
      <c r="BC23" s="199"/>
      <c r="BD23" s="199"/>
      <c r="BE23" s="199"/>
      <c r="BF23" s="199"/>
      <c r="BG23" s="199"/>
      <c r="BH23" s="199"/>
      <c r="BI23" s="199"/>
      <c r="BJ23" s="199"/>
      <c r="BK23" s="199"/>
      <c r="BL23" s="199"/>
      <c r="BM23" s="199"/>
      <c r="BN23" s="199"/>
      <c r="BO23" s="199"/>
      <c r="BP23" s="199"/>
      <c r="BQ23" s="199"/>
      <c r="BR23" s="199"/>
      <c r="BS23" s="199"/>
      <c r="BT23" s="199"/>
      <c r="BU23" s="199"/>
      <c r="BV23" s="199"/>
      <c r="BW23" s="199"/>
      <c r="BX23" s="199"/>
      <c r="BY23" s="199"/>
      <c r="BZ23" s="25"/>
      <c r="CA23" s="25"/>
    </row>
    <row r="24" spans="2:79" ht="4.5" customHeight="1" x14ac:dyDescent="0.25">
      <c r="B24" s="28"/>
      <c r="C24" s="28"/>
      <c r="D24" s="28"/>
      <c r="E24" s="28"/>
      <c r="F24" s="28"/>
      <c r="G24" s="28"/>
      <c r="H24" s="28"/>
      <c r="I24" s="28"/>
      <c r="J24" s="28"/>
      <c r="K24" s="28"/>
      <c r="L24" s="28"/>
      <c r="M24" s="28"/>
      <c r="N24" s="28"/>
      <c r="O24" s="28"/>
      <c r="P24" s="28"/>
      <c r="Q24" s="28"/>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3"/>
    </row>
    <row r="25" spans="2:79" ht="13.8" thickBot="1" x14ac:dyDescent="0.3">
      <c r="B25" s="141" t="s">
        <v>89</v>
      </c>
      <c r="C25" s="141"/>
      <c r="D25" s="141"/>
      <c r="E25" s="141"/>
      <c r="F25" s="141"/>
      <c r="G25" s="141"/>
      <c r="H25" s="141"/>
      <c r="I25" s="141"/>
      <c r="J25" s="141"/>
      <c r="K25" s="141"/>
      <c r="L25" s="141"/>
      <c r="M25" s="141"/>
      <c r="N25" s="141"/>
      <c r="O25" s="141"/>
      <c r="P25" s="49"/>
      <c r="Q25" s="49"/>
      <c r="R25" s="50"/>
      <c r="S25" s="50"/>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3"/>
    </row>
    <row r="26" spans="2:79" ht="12" customHeight="1" thickBot="1" x14ac:dyDescent="0.3">
      <c r="B26" s="272" t="s">
        <v>32</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4"/>
      <c r="BY26" s="3"/>
    </row>
    <row r="27" spans="2:79" ht="12" customHeight="1" x14ac:dyDescent="0.25">
      <c r="B27" s="149"/>
      <c r="C27" s="150"/>
      <c r="D27" s="192" t="s">
        <v>0</v>
      </c>
      <c r="E27" s="193"/>
      <c r="F27" s="193"/>
      <c r="G27" s="193"/>
      <c r="H27" s="193"/>
      <c r="I27" s="193"/>
      <c r="J27" s="193"/>
      <c r="K27" s="193"/>
      <c r="L27" s="193"/>
      <c r="M27" s="193"/>
      <c r="N27" s="193"/>
      <c r="O27" s="193"/>
      <c r="P27" s="193"/>
      <c r="Q27" s="193"/>
      <c r="R27" s="193"/>
      <c r="S27" s="193"/>
      <c r="T27" s="193"/>
      <c r="U27" s="193"/>
      <c r="V27" s="193"/>
      <c r="W27" s="193"/>
      <c r="X27" s="193"/>
      <c r="Y27" s="193"/>
      <c r="Z27" s="194"/>
      <c r="AA27" s="132"/>
      <c r="AB27" s="133"/>
      <c r="AC27" s="133"/>
      <c r="AD27" s="134"/>
      <c r="AE27" s="132" t="s">
        <v>1</v>
      </c>
      <c r="AF27" s="133"/>
      <c r="AG27" s="133"/>
      <c r="AH27" s="133"/>
      <c r="AI27" s="133"/>
      <c r="AJ27" s="133"/>
      <c r="AK27" s="133"/>
      <c r="AL27" s="133"/>
      <c r="AM27" s="133"/>
      <c r="AN27" s="133"/>
      <c r="AO27" s="133"/>
      <c r="AP27" s="133"/>
      <c r="AQ27" s="133"/>
      <c r="AR27" s="133"/>
      <c r="AS27" s="133"/>
      <c r="AT27" s="133"/>
      <c r="AU27" s="133"/>
      <c r="AV27" s="133"/>
      <c r="AW27" s="133"/>
      <c r="AX27" s="133"/>
      <c r="AY27" s="133"/>
      <c r="AZ27" s="134"/>
      <c r="BA27" s="251" t="s">
        <v>2</v>
      </c>
      <c r="BB27" s="252"/>
      <c r="BC27" s="252"/>
      <c r="BD27" s="252"/>
      <c r="BE27" s="252"/>
      <c r="BF27" s="252"/>
      <c r="BG27" s="252"/>
      <c r="BH27" s="252"/>
      <c r="BI27" s="252"/>
      <c r="BJ27" s="252"/>
      <c r="BK27" s="252"/>
      <c r="BL27" s="252"/>
      <c r="BM27" s="252"/>
      <c r="BN27" s="252"/>
      <c r="BO27" s="252"/>
      <c r="BP27" s="252"/>
      <c r="BQ27" s="252"/>
      <c r="BR27" s="252"/>
      <c r="BS27" s="252"/>
      <c r="BT27" s="252"/>
      <c r="BU27" s="252"/>
      <c r="BV27" s="252"/>
      <c r="BW27" s="252"/>
      <c r="BX27" s="253"/>
      <c r="BY27" s="3"/>
    </row>
    <row r="28" spans="2:79" ht="4.5" customHeight="1" x14ac:dyDescent="0.25">
      <c r="B28" s="242" t="s">
        <v>3</v>
      </c>
      <c r="C28" s="243"/>
      <c r="D28" s="192"/>
      <c r="E28" s="193"/>
      <c r="F28" s="193"/>
      <c r="G28" s="193"/>
      <c r="H28" s="193"/>
      <c r="I28" s="193"/>
      <c r="J28" s="193"/>
      <c r="K28" s="193"/>
      <c r="L28" s="193"/>
      <c r="M28" s="193"/>
      <c r="N28" s="193"/>
      <c r="O28" s="193"/>
      <c r="P28" s="193"/>
      <c r="Q28" s="193"/>
      <c r="R28" s="193"/>
      <c r="S28" s="193"/>
      <c r="T28" s="193"/>
      <c r="U28" s="193"/>
      <c r="V28" s="193"/>
      <c r="W28" s="193"/>
      <c r="X28" s="193"/>
      <c r="Y28" s="193"/>
      <c r="Z28" s="194"/>
      <c r="AA28" s="244" t="s">
        <v>4</v>
      </c>
      <c r="AB28" s="245"/>
      <c r="AC28" s="245"/>
      <c r="AD28" s="245"/>
      <c r="AE28" s="132"/>
      <c r="AF28" s="133"/>
      <c r="AG28" s="133"/>
      <c r="AH28" s="133"/>
      <c r="AI28" s="133"/>
      <c r="AJ28" s="133"/>
      <c r="AK28" s="133"/>
      <c r="AL28" s="133"/>
      <c r="AM28" s="133"/>
      <c r="AN28" s="133"/>
      <c r="AO28" s="133"/>
      <c r="AP28" s="133"/>
      <c r="AQ28" s="133"/>
      <c r="AR28" s="133"/>
      <c r="AS28" s="133"/>
      <c r="AT28" s="133"/>
      <c r="AU28" s="133"/>
      <c r="AV28" s="133"/>
      <c r="AW28" s="133"/>
      <c r="AX28" s="133"/>
      <c r="AY28" s="133"/>
      <c r="AZ28" s="134"/>
      <c r="BA28" s="251"/>
      <c r="BB28" s="252"/>
      <c r="BC28" s="252"/>
      <c r="BD28" s="252"/>
      <c r="BE28" s="252"/>
      <c r="BF28" s="252"/>
      <c r="BG28" s="252"/>
      <c r="BH28" s="252"/>
      <c r="BI28" s="252"/>
      <c r="BJ28" s="252"/>
      <c r="BK28" s="252"/>
      <c r="BL28" s="252"/>
      <c r="BM28" s="252"/>
      <c r="BN28" s="252"/>
      <c r="BO28" s="252"/>
      <c r="BP28" s="252"/>
      <c r="BQ28" s="252"/>
      <c r="BR28" s="252"/>
      <c r="BS28" s="252"/>
      <c r="BT28" s="252"/>
      <c r="BU28" s="252"/>
      <c r="BV28" s="252"/>
      <c r="BW28" s="252"/>
      <c r="BX28" s="253"/>
      <c r="BY28" s="3"/>
    </row>
    <row r="29" spans="2:79" ht="14.25" customHeight="1" x14ac:dyDescent="0.25">
      <c r="B29" s="242" t="s">
        <v>5</v>
      </c>
      <c r="C29" s="243"/>
      <c r="D29" s="192"/>
      <c r="E29" s="193"/>
      <c r="F29" s="193"/>
      <c r="G29" s="193"/>
      <c r="H29" s="193"/>
      <c r="I29" s="193"/>
      <c r="J29" s="193"/>
      <c r="K29" s="193"/>
      <c r="L29" s="193"/>
      <c r="M29" s="193"/>
      <c r="N29" s="193"/>
      <c r="O29" s="193"/>
      <c r="P29" s="193"/>
      <c r="Q29" s="193"/>
      <c r="R29" s="193"/>
      <c r="S29" s="193"/>
      <c r="T29" s="193"/>
      <c r="U29" s="193"/>
      <c r="V29" s="193"/>
      <c r="W29" s="193"/>
      <c r="X29" s="193"/>
      <c r="Y29" s="193"/>
      <c r="Z29" s="194"/>
      <c r="AA29" s="244" t="s">
        <v>6</v>
      </c>
      <c r="AB29" s="245"/>
      <c r="AC29" s="245"/>
      <c r="AD29" s="245"/>
      <c r="AE29" s="132"/>
      <c r="AF29" s="133"/>
      <c r="AG29" s="133"/>
      <c r="AH29" s="133"/>
      <c r="AI29" s="133"/>
      <c r="AJ29" s="133"/>
      <c r="AK29" s="133"/>
      <c r="AL29" s="133"/>
      <c r="AM29" s="133"/>
      <c r="AN29" s="133"/>
      <c r="AO29" s="133"/>
      <c r="AP29" s="133"/>
      <c r="AQ29" s="133"/>
      <c r="AR29" s="133"/>
      <c r="AS29" s="133"/>
      <c r="AT29" s="133"/>
      <c r="AU29" s="133"/>
      <c r="AV29" s="133"/>
      <c r="AW29" s="133"/>
      <c r="AX29" s="133"/>
      <c r="AY29" s="133"/>
      <c r="AZ29" s="134"/>
      <c r="BA29" s="251"/>
      <c r="BB29" s="252"/>
      <c r="BC29" s="252"/>
      <c r="BD29" s="252"/>
      <c r="BE29" s="252"/>
      <c r="BF29" s="252"/>
      <c r="BG29" s="252"/>
      <c r="BH29" s="252"/>
      <c r="BI29" s="252"/>
      <c r="BJ29" s="252"/>
      <c r="BK29" s="252"/>
      <c r="BL29" s="252"/>
      <c r="BM29" s="252"/>
      <c r="BN29" s="252"/>
      <c r="BO29" s="252"/>
      <c r="BP29" s="252"/>
      <c r="BQ29" s="252"/>
      <c r="BR29" s="252"/>
      <c r="BS29" s="252"/>
      <c r="BT29" s="252"/>
      <c r="BU29" s="252"/>
      <c r="BV29" s="252"/>
      <c r="BW29" s="252"/>
      <c r="BX29" s="253"/>
      <c r="BY29" s="3"/>
    </row>
    <row r="30" spans="2:79" ht="14.25" customHeight="1" x14ac:dyDescent="0.25">
      <c r="B30" s="246" t="s">
        <v>7</v>
      </c>
      <c r="C30" s="247"/>
      <c r="D30" s="196" t="s">
        <v>8</v>
      </c>
      <c r="E30" s="197"/>
      <c r="F30" s="197"/>
      <c r="G30" s="197"/>
      <c r="H30" s="197"/>
      <c r="I30" s="197"/>
      <c r="J30" s="197"/>
      <c r="K30" s="197"/>
      <c r="L30" s="197"/>
      <c r="M30" s="197"/>
      <c r="N30" s="197"/>
      <c r="O30" s="197"/>
      <c r="P30" s="197"/>
      <c r="Q30" s="197"/>
      <c r="R30" s="197"/>
      <c r="S30" s="197"/>
      <c r="T30" s="197"/>
      <c r="U30" s="197"/>
      <c r="V30" s="197"/>
      <c r="W30" s="197"/>
      <c r="X30" s="197"/>
      <c r="Y30" s="197"/>
      <c r="Z30" s="198"/>
      <c r="AA30" s="132" t="s">
        <v>9</v>
      </c>
      <c r="AB30" s="133"/>
      <c r="AC30" s="133"/>
      <c r="AD30" s="134"/>
      <c r="AE30" s="132"/>
      <c r="AF30" s="133"/>
      <c r="AG30" s="133"/>
      <c r="AH30" s="133"/>
      <c r="AI30" s="133"/>
      <c r="AJ30" s="133"/>
      <c r="AK30" s="133"/>
      <c r="AL30" s="133"/>
      <c r="AM30" s="133"/>
      <c r="AN30" s="133"/>
      <c r="AO30" s="133"/>
      <c r="AP30" s="133"/>
      <c r="AQ30" s="133"/>
      <c r="AR30" s="133"/>
      <c r="AS30" s="133"/>
      <c r="AT30" s="133"/>
      <c r="AU30" s="133"/>
      <c r="AV30" s="133"/>
      <c r="AW30" s="133"/>
      <c r="AX30" s="133"/>
      <c r="AY30" s="133"/>
      <c r="AZ30" s="134"/>
      <c r="BA30" s="254"/>
      <c r="BB30" s="255"/>
      <c r="BC30" s="255"/>
      <c r="BD30" s="255"/>
      <c r="BE30" s="255"/>
      <c r="BF30" s="255"/>
      <c r="BG30" s="255"/>
      <c r="BH30" s="255"/>
      <c r="BI30" s="255"/>
      <c r="BJ30" s="255"/>
      <c r="BK30" s="255"/>
      <c r="BL30" s="255"/>
      <c r="BM30" s="255"/>
      <c r="BN30" s="255"/>
      <c r="BO30" s="255"/>
      <c r="BP30" s="255"/>
      <c r="BQ30" s="255"/>
      <c r="BR30" s="255"/>
      <c r="BS30" s="255"/>
      <c r="BT30" s="255"/>
      <c r="BU30" s="255"/>
      <c r="BV30" s="255"/>
      <c r="BW30" s="255"/>
      <c r="BX30" s="256"/>
      <c r="BY30" s="3"/>
    </row>
    <row r="31" spans="2:79" ht="15.75" customHeight="1" x14ac:dyDescent="0.25">
      <c r="B31" s="246"/>
      <c r="C31" s="247"/>
      <c r="D31" s="196"/>
      <c r="E31" s="197"/>
      <c r="F31" s="197"/>
      <c r="G31" s="197"/>
      <c r="H31" s="197"/>
      <c r="I31" s="197"/>
      <c r="J31" s="197"/>
      <c r="K31" s="197"/>
      <c r="L31" s="197"/>
      <c r="M31" s="197"/>
      <c r="N31" s="197"/>
      <c r="O31" s="197"/>
      <c r="P31" s="197"/>
      <c r="Q31" s="197"/>
      <c r="R31" s="197"/>
      <c r="S31" s="197"/>
      <c r="T31" s="197"/>
      <c r="U31" s="197"/>
      <c r="V31" s="197"/>
      <c r="W31" s="197"/>
      <c r="X31" s="197"/>
      <c r="Y31" s="197"/>
      <c r="Z31" s="198"/>
      <c r="AA31" s="132"/>
      <c r="AB31" s="133"/>
      <c r="AC31" s="133"/>
      <c r="AD31" s="134"/>
      <c r="AE31" s="240" t="s">
        <v>14</v>
      </c>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132" t="s">
        <v>33</v>
      </c>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221"/>
      <c r="BY31" s="3"/>
    </row>
    <row r="32" spans="2:79" ht="12.75" customHeight="1" thickBot="1" x14ac:dyDescent="0.3">
      <c r="B32" s="246"/>
      <c r="C32" s="247"/>
      <c r="D32" s="196"/>
      <c r="E32" s="197"/>
      <c r="F32" s="197"/>
      <c r="G32" s="197"/>
      <c r="H32" s="197"/>
      <c r="I32" s="197"/>
      <c r="J32" s="197"/>
      <c r="K32" s="197"/>
      <c r="L32" s="197"/>
      <c r="M32" s="197"/>
      <c r="N32" s="197"/>
      <c r="O32" s="197"/>
      <c r="P32" s="197"/>
      <c r="Q32" s="197"/>
      <c r="R32" s="197"/>
      <c r="S32" s="197"/>
      <c r="T32" s="197"/>
      <c r="U32" s="197"/>
      <c r="V32" s="197"/>
      <c r="W32" s="197"/>
      <c r="X32" s="197"/>
      <c r="Y32" s="197"/>
      <c r="Z32" s="198"/>
      <c r="AA32" s="132"/>
      <c r="AB32" s="133"/>
      <c r="AC32" s="133"/>
      <c r="AD32" s="134"/>
      <c r="AE32" s="241"/>
      <c r="AF32" s="241"/>
      <c r="AG32" s="241"/>
      <c r="AH32" s="241"/>
      <c r="AI32" s="241"/>
      <c r="AJ32" s="241"/>
      <c r="AK32" s="241"/>
      <c r="AL32" s="241"/>
      <c r="AM32" s="241"/>
      <c r="AN32" s="241"/>
      <c r="AO32" s="241"/>
      <c r="AP32" s="241"/>
      <c r="AQ32" s="241"/>
      <c r="AR32" s="241"/>
      <c r="AS32" s="241"/>
      <c r="AT32" s="241"/>
      <c r="AU32" s="241"/>
      <c r="AV32" s="241"/>
      <c r="AW32" s="241"/>
      <c r="AX32" s="241"/>
      <c r="AY32" s="241"/>
      <c r="AZ32" s="241"/>
      <c r="BA32" s="132"/>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221"/>
      <c r="BY32" s="3"/>
    </row>
    <row r="33" spans="2:77" ht="4.5" customHeight="1" thickBot="1" x14ac:dyDescent="0.3">
      <c r="B33" s="147"/>
      <c r="C33" s="148"/>
      <c r="D33" s="459" t="s">
        <v>110</v>
      </c>
      <c r="E33" s="460"/>
      <c r="F33" s="460"/>
      <c r="G33" s="460"/>
      <c r="H33" s="460"/>
      <c r="I33" s="460"/>
      <c r="J33" s="460"/>
      <c r="K33" s="460"/>
      <c r="L33" s="460"/>
      <c r="M33" s="460"/>
      <c r="N33" s="460"/>
      <c r="O33" s="460"/>
      <c r="P33" s="460"/>
      <c r="Q33" s="460"/>
      <c r="R33" s="460"/>
      <c r="S33" s="460"/>
      <c r="T33" s="460"/>
      <c r="U33" s="460"/>
      <c r="V33" s="460"/>
      <c r="W33" s="460"/>
      <c r="X33" s="460"/>
      <c r="Y33" s="460"/>
      <c r="Z33" s="461"/>
      <c r="AA33" s="129" t="s">
        <v>109</v>
      </c>
      <c r="AB33" s="130"/>
      <c r="AC33" s="130"/>
      <c r="AD33" s="131"/>
      <c r="AE33" s="163"/>
      <c r="AF33" s="164"/>
      <c r="AG33" s="164"/>
      <c r="AH33" s="164"/>
      <c r="AI33" s="164"/>
      <c r="AJ33" s="164"/>
      <c r="AK33" s="164"/>
      <c r="AL33" s="164"/>
      <c r="AM33" s="164"/>
      <c r="AN33" s="164"/>
      <c r="AO33" s="164"/>
      <c r="AP33" s="164"/>
      <c r="AQ33" s="164"/>
      <c r="AR33" s="164"/>
      <c r="AS33" s="164"/>
      <c r="AT33" s="164"/>
      <c r="AU33" s="164"/>
      <c r="AV33" s="164"/>
      <c r="AW33" s="164"/>
      <c r="AX33" s="164"/>
      <c r="AY33" s="164"/>
      <c r="AZ33" s="165"/>
      <c r="BA33" s="163"/>
      <c r="BB33" s="164"/>
      <c r="BC33" s="164"/>
      <c r="BD33" s="164"/>
      <c r="BE33" s="164"/>
      <c r="BF33" s="164"/>
      <c r="BG33" s="164"/>
      <c r="BH33" s="164"/>
      <c r="BI33" s="164"/>
      <c r="BJ33" s="164"/>
      <c r="BK33" s="164"/>
      <c r="BL33" s="164"/>
      <c r="BM33" s="164"/>
      <c r="BN33" s="164"/>
      <c r="BO33" s="164"/>
      <c r="BP33" s="164"/>
      <c r="BQ33" s="164"/>
      <c r="BR33" s="164"/>
      <c r="BS33" s="164"/>
      <c r="BT33" s="164"/>
      <c r="BU33" s="164"/>
      <c r="BV33" s="164"/>
      <c r="BW33" s="164"/>
      <c r="BX33" s="166"/>
      <c r="BY33" s="3"/>
    </row>
    <row r="34" spans="2:77" ht="12.75" customHeight="1" x14ac:dyDescent="0.25">
      <c r="B34" s="455" t="s">
        <v>11</v>
      </c>
      <c r="C34" s="456"/>
      <c r="D34" s="462"/>
      <c r="E34" s="463"/>
      <c r="F34" s="463"/>
      <c r="G34" s="463"/>
      <c r="H34" s="463"/>
      <c r="I34" s="463"/>
      <c r="J34" s="463"/>
      <c r="K34" s="463"/>
      <c r="L34" s="463"/>
      <c r="M34" s="463"/>
      <c r="N34" s="463"/>
      <c r="O34" s="463"/>
      <c r="P34" s="463"/>
      <c r="Q34" s="463"/>
      <c r="R34" s="463"/>
      <c r="S34" s="463"/>
      <c r="T34" s="463"/>
      <c r="U34" s="463"/>
      <c r="V34" s="463"/>
      <c r="W34" s="463"/>
      <c r="X34" s="463"/>
      <c r="Y34" s="463"/>
      <c r="Z34" s="464"/>
      <c r="AA34" s="132"/>
      <c r="AB34" s="133"/>
      <c r="AC34" s="133"/>
      <c r="AD34" s="134"/>
      <c r="AE34" s="212"/>
      <c r="AF34" s="213"/>
      <c r="AG34" s="214"/>
      <c r="AH34" s="214"/>
      <c r="AI34" s="214"/>
      <c r="AJ34" s="214"/>
      <c r="AK34" s="214"/>
      <c r="AL34" s="214"/>
      <c r="AM34" s="214"/>
      <c r="AN34" s="214"/>
      <c r="AO34" s="214"/>
      <c r="AP34" s="214"/>
      <c r="AQ34" s="214"/>
      <c r="AR34" s="214"/>
      <c r="AS34" s="214"/>
      <c r="AT34" s="214"/>
      <c r="AU34" s="214"/>
      <c r="AV34" s="214"/>
      <c r="AW34" s="214"/>
      <c r="AX34" s="214"/>
      <c r="AY34" s="215"/>
      <c r="AZ34" s="230"/>
      <c r="BA34" s="212"/>
      <c r="BB34" s="213"/>
      <c r="BC34" s="214"/>
      <c r="BD34" s="214"/>
      <c r="BE34" s="214"/>
      <c r="BF34" s="214"/>
      <c r="BG34" s="214"/>
      <c r="BH34" s="214"/>
      <c r="BI34" s="214"/>
      <c r="BJ34" s="214"/>
      <c r="BK34" s="214"/>
      <c r="BL34" s="214"/>
      <c r="BM34" s="214"/>
      <c r="BN34" s="214"/>
      <c r="BO34" s="214"/>
      <c r="BP34" s="214"/>
      <c r="BQ34" s="214"/>
      <c r="BR34" s="214"/>
      <c r="BS34" s="214"/>
      <c r="BT34" s="214"/>
      <c r="BU34" s="214"/>
      <c r="BV34" s="214"/>
      <c r="BW34" s="215"/>
      <c r="BX34" s="220"/>
      <c r="BY34" s="3"/>
    </row>
    <row r="35" spans="2:77" ht="12.75" customHeight="1" thickBot="1" x14ac:dyDescent="0.3">
      <c r="B35" s="455"/>
      <c r="C35" s="456"/>
      <c r="D35" s="462"/>
      <c r="E35" s="463"/>
      <c r="F35" s="463"/>
      <c r="G35" s="463"/>
      <c r="H35" s="463"/>
      <c r="I35" s="463"/>
      <c r="J35" s="463"/>
      <c r="K35" s="463"/>
      <c r="L35" s="463"/>
      <c r="M35" s="463"/>
      <c r="N35" s="463"/>
      <c r="O35" s="463"/>
      <c r="P35" s="463"/>
      <c r="Q35" s="463"/>
      <c r="R35" s="463"/>
      <c r="S35" s="463"/>
      <c r="T35" s="463"/>
      <c r="U35" s="463"/>
      <c r="V35" s="463"/>
      <c r="W35" s="463"/>
      <c r="X35" s="463"/>
      <c r="Y35" s="463"/>
      <c r="Z35" s="464"/>
      <c r="AA35" s="132"/>
      <c r="AB35" s="133"/>
      <c r="AC35" s="133"/>
      <c r="AD35" s="134"/>
      <c r="AE35" s="212"/>
      <c r="AF35" s="216"/>
      <c r="AG35" s="217"/>
      <c r="AH35" s="217"/>
      <c r="AI35" s="217"/>
      <c r="AJ35" s="217"/>
      <c r="AK35" s="217"/>
      <c r="AL35" s="217"/>
      <c r="AM35" s="217"/>
      <c r="AN35" s="217"/>
      <c r="AO35" s="217"/>
      <c r="AP35" s="217"/>
      <c r="AQ35" s="217"/>
      <c r="AR35" s="217"/>
      <c r="AS35" s="217"/>
      <c r="AT35" s="217"/>
      <c r="AU35" s="217"/>
      <c r="AV35" s="217"/>
      <c r="AW35" s="217"/>
      <c r="AX35" s="217"/>
      <c r="AY35" s="218"/>
      <c r="AZ35" s="230"/>
      <c r="BA35" s="212"/>
      <c r="BB35" s="216"/>
      <c r="BC35" s="217"/>
      <c r="BD35" s="217"/>
      <c r="BE35" s="217"/>
      <c r="BF35" s="217"/>
      <c r="BG35" s="217"/>
      <c r="BH35" s="217"/>
      <c r="BI35" s="217"/>
      <c r="BJ35" s="217"/>
      <c r="BK35" s="217"/>
      <c r="BL35" s="217"/>
      <c r="BM35" s="217"/>
      <c r="BN35" s="217"/>
      <c r="BO35" s="217"/>
      <c r="BP35" s="217"/>
      <c r="BQ35" s="217"/>
      <c r="BR35" s="217"/>
      <c r="BS35" s="217"/>
      <c r="BT35" s="217"/>
      <c r="BU35" s="217"/>
      <c r="BV35" s="217"/>
      <c r="BW35" s="218"/>
      <c r="BX35" s="220"/>
      <c r="BY35" s="3"/>
    </row>
    <row r="36" spans="2:77" ht="4.5" customHeight="1" thickBot="1" x14ac:dyDescent="0.3">
      <c r="B36" s="457"/>
      <c r="C36" s="458"/>
      <c r="D36" s="465"/>
      <c r="E36" s="466"/>
      <c r="F36" s="466"/>
      <c r="G36" s="466"/>
      <c r="H36" s="466"/>
      <c r="I36" s="466"/>
      <c r="J36" s="466"/>
      <c r="K36" s="466"/>
      <c r="L36" s="466"/>
      <c r="M36" s="466"/>
      <c r="N36" s="466"/>
      <c r="O36" s="466"/>
      <c r="P36" s="466"/>
      <c r="Q36" s="466"/>
      <c r="R36" s="466"/>
      <c r="S36" s="466"/>
      <c r="T36" s="466"/>
      <c r="U36" s="466"/>
      <c r="V36" s="466"/>
      <c r="W36" s="466"/>
      <c r="X36" s="466"/>
      <c r="Y36" s="466"/>
      <c r="Z36" s="467"/>
      <c r="AA36" s="424"/>
      <c r="AB36" s="425"/>
      <c r="AC36" s="425"/>
      <c r="AD36" s="426"/>
      <c r="AE36" s="121"/>
      <c r="AF36" s="122"/>
      <c r="AG36" s="122"/>
      <c r="AH36" s="122"/>
      <c r="AI36" s="122"/>
      <c r="AJ36" s="122"/>
      <c r="AK36" s="122"/>
      <c r="AL36" s="122"/>
      <c r="AM36" s="122"/>
      <c r="AN36" s="122"/>
      <c r="AO36" s="122"/>
      <c r="AP36" s="122"/>
      <c r="AQ36" s="122"/>
      <c r="AR36" s="122"/>
      <c r="AS36" s="122"/>
      <c r="AT36" s="122"/>
      <c r="AU36" s="122"/>
      <c r="AV36" s="122"/>
      <c r="AW36" s="122"/>
      <c r="AX36" s="122"/>
      <c r="AY36" s="122"/>
      <c r="AZ36" s="239"/>
      <c r="BA36" s="121"/>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219"/>
      <c r="BY36" s="3"/>
    </row>
    <row r="37" spans="2:77" ht="4.5" customHeight="1" thickBot="1" x14ac:dyDescent="0.3">
      <c r="B37" s="468" t="s">
        <v>116</v>
      </c>
      <c r="C37" s="469"/>
      <c r="D37" s="459" t="s">
        <v>107</v>
      </c>
      <c r="E37" s="460"/>
      <c r="F37" s="460"/>
      <c r="G37" s="460"/>
      <c r="H37" s="460"/>
      <c r="I37" s="460"/>
      <c r="J37" s="460"/>
      <c r="K37" s="460"/>
      <c r="L37" s="460"/>
      <c r="M37" s="460"/>
      <c r="N37" s="460"/>
      <c r="O37" s="460"/>
      <c r="P37" s="460"/>
      <c r="Q37" s="460"/>
      <c r="R37" s="460"/>
      <c r="S37" s="460"/>
      <c r="T37" s="460"/>
      <c r="U37" s="460"/>
      <c r="V37" s="460"/>
      <c r="W37" s="460"/>
      <c r="X37" s="460"/>
      <c r="Y37" s="460"/>
      <c r="Z37" s="461"/>
      <c r="AA37" s="129" t="s">
        <v>108</v>
      </c>
      <c r="AB37" s="130"/>
      <c r="AC37" s="130"/>
      <c r="AD37" s="131"/>
      <c r="AE37" s="163"/>
      <c r="AF37" s="164"/>
      <c r="AG37" s="164"/>
      <c r="AH37" s="164"/>
      <c r="AI37" s="164"/>
      <c r="AJ37" s="164"/>
      <c r="AK37" s="164"/>
      <c r="AL37" s="164"/>
      <c r="AM37" s="164"/>
      <c r="AN37" s="164"/>
      <c r="AO37" s="164"/>
      <c r="AP37" s="164"/>
      <c r="AQ37" s="164"/>
      <c r="AR37" s="164"/>
      <c r="AS37" s="164"/>
      <c r="AT37" s="164"/>
      <c r="AU37" s="164"/>
      <c r="AV37" s="164"/>
      <c r="AW37" s="164"/>
      <c r="AX37" s="164"/>
      <c r="AY37" s="164"/>
      <c r="AZ37" s="165"/>
      <c r="BA37" s="163"/>
      <c r="BB37" s="164"/>
      <c r="BC37" s="164"/>
      <c r="BD37" s="164"/>
      <c r="BE37" s="164"/>
      <c r="BF37" s="164"/>
      <c r="BG37" s="164"/>
      <c r="BH37" s="164"/>
      <c r="BI37" s="164"/>
      <c r="BJ37" s="164"/>
      <c r="BK37" s="164"/>
      <c r="BL37" s="164"/>
      <c r="BM37" s="164"/>
      <c r="BN37" s="164"/>
      <c r="BO37" s="164"/>
      <c r="BP37" s="164"/>
      <c r="BQ37" s="164"/>
      <c r="BR37" s="164"/>
      <c r="BS37" s="164"/>
      <c r="BT37" s="164"/>
      <c r="BU37" s="164"/>
      <c r="BV37" s="164"/>
      <c r="BW37" s="164"/>
      <c r="BX37" s="166"/>
      <c r="BY37" s="3"/>
    </row>
    <row r="38" spans="2:77" ht="12.75" customHeight="1" x14ac:dyDescent="0.25">
      <c r="B38" s="470"/>
      <c r="C38" s="471"/>
      <c r="D38" s="462"/>
      <c r="E38" s="463"/>
      <c r="F38" s="463"/>
      <c r="G38" s="463"/>
      <c r="H38" s="463"/>
      <c r="I38" s="463"/>
      <c r="J38" s="463"/>
      <c r="K38" s="463"/>
      <c r="L38" s="463"/>
      <c r="M38" s="463"/>
      <c r="N38" s="463"/>
      <c r="O38" s="463"/>
      <c r="P38" s="463"/>
      <c r="Q38" s="463"/>
      <c r="R38" s="463"/>
      <c r="S38" s="463"/>
      <c r="T38" s="463"/>
      <c r="U38" s="463"/>
      <c r="V38" s="463"/>
      <c r="W38" s="463"/>
      <c r="X38" s="463"/>
      <c r="Y38" s="463"/>
      <c r="Z38" s="464"/>
      <c r="AA38" s="132"/>
      <c r="AB38" s="133"/>
      <c r="AC38" s="133"/>
      <c r="AD38" s="134"/>
      <c r="AE38" s="419"/>
      <c r="AF38" s="213"/>
      <c r="AG38" s="214"/>
      <c r="AH38" s="214"/>
      <c r="AI38" s="214"/>
      <c r="AJ38" s="214"/>
      <c r="AK38" s="214"/>
      <c r="AL38" s="214"/>
      <c r="AM38" s="214"/>
      <c r="AN38" s="214"/>
      <c r="AO38" s="214"/>
      <c r="AP38" s="214"/>
      <c r="AQ38" s="214"/>
      <c r="AR38" s="214"/>
      <c r="AS38" s="214"/>
      <c r="AT38" s="214"/>
      <c r="AU38" s="214"/>
      <c r="AV38" s="214"/>
      <c r="AW38" s="214"/>
      <c r="AX38" s="214"/>
      <c r="AY38" s="215"/>
      <c r="AZ38" s="420"/>
      <c r="BA38" s="419"/>
      <c r="BB38" s="213"/>
      <c r="BC38" s="214"/>
      <c r="BD38" s="214"/>
      <c r="BE38" s="214"/>
      <c r="BF38" s="214"/>
      <c r="BG38" s="214"/>
      <c r="BH38" s="214"/>
      <c r="BI38" s="214"/>
      <c r="BJ38" s="214"/>
      <c r="BK38" s="214"/>
      <c r="BL38" s="214"/>
      <c r="BM38" s="214"/>
      <c r="BN38" s="214"/>
      <c r="BO38" s="214"/>
      <c r="BP38" s="214"/>
      <c r="BQ38" s="214"/>
      <c r="BR38" s="214"/>
      <c r="BS38" s="214"/>
      <c r="BT38" s="214"/>
      <c r="BU38" s="214"/>
      <c r="BV38" s="214"/>
      <c r="BW38" s="215"/>
      <c r="BX38" s="418"/>
      <c r="BY38" s="3"/>
    </row>
    <row r="39" spans="2:77" ht="12.75" customHeight="1" thickBot="1" x14ac:dyDescent="0.3">
      <c r="B39" s="470"/>
      <c r="C39" s="471"/>
      <c r="D39" s="462"/>
      <c r="E39" s="463"/>
      <c r="F39" s="463"/>
      <c r="G39" s="463"/>
      <c r="H39" s="463"/>
      <c r="I39" s="463"/>
      <c r="J39" s="463"/>
      <c r="K39" s="463"/>
      <c r="L39" s="463"/>
      <c r="M39" s="463"/>
      <c r="N39" s="463"/>
      <c r="O39" s="463"/>
      <c r="P39" s="463"/>
      <c r="Q39" s="463"/>
      <c r="R39" s="463"/>
      <c r="S39" s="463"/>
      <c r="T39" s="463"/>
      <c r="U39" s="463"/>
      <c r="V39" s="463"/>
      <c r="W39" s="463"/>
      <c r="X39" s="463"/>
      <c r="Y39" s="463"/>
      <c r="Z39" s="464"/>
      <c r="AA39" s="132"/>
      <c r="AB39" s="133"/>
      <c r="AC39" s="133"/>
      <c r="AD39" s="134"/>
      <c r="AE39" s="419"/>
      <c r="AF39" s="216"/>
      <c r="AG39" s="217"/>
      <c r="AH39" s="217"/>
      <c r="AI39" s="217"/>
      <c r="AJ39" s="217"/>
      <c r="AK39" s="217"/>
      <c r="AL39" s="217"/>
      <c r="AM39" s="217"/>
      <c r="AN39" s="217"/>
      <c r="AO39" s="217"/>
      <c r="AP39" s="217"/>
      <c r="AQ39" s="217"/>
      <c r="AR39" s="217"/>
      <c r="AS39" s="217"/>
      <c r="AT39" s="217"/>
      <c r="AU39" s="217"/>
      <c r="AV39" s="217"/>
      <c r="AW39" s="217"/>
      <c r="AX39" s="217"/>
      <c r="AY39" s="218"/>
      <c r="AZ39" s="420"/>
      <c r="BA39" s="419"/>
      <c r="BB39" s="216"/>
      <c r="BC39" s="217"/>
      <c r="BD39" s="217"/>
      <c r="BE39" s="217"/>
      <c r="BF39" s="217"/>
      <c r="BG39" s="217"/>
      <c r="BH39" s="217"/>
      <c r="BI39" s="217"/>
      <c r="BJ39" s="217"/>
      <c r="BK39" s="217"/>
      <c r="BL39" s="217"/>
      <c r="BM39" s="217"/>
      <c r="BN39" s="217"/>
      <c r="BO39" s="217"/>
      <c r="BP39" s="217"/>
      <c r="BQ39" s="217"/>
      <c r="BR39" s="217"/>
      <c r="BS39" s="217"/>
      <c r="BT39" s="217"/>
      <c r="BU39" s="217"/>
      <c r="BV39" s="217"/>
      <c r="BW39" s="218"/>
      <c r="BX39" s="418"/>
      <c r="BY39" s="3"/>
    </row>
    <row r="40" spans="2:77" ht="4.5" customHeight="1" thickBot="1" x14ac:dyDescent="0.3">
      <c r="B40" s="472"/>
      <c r="C40" s="473"/>
      <c r="D40" s="465"/>
      <c r="E40" s="466"/>
      <c r="F40" s="466"/>
      <c r="G40" s="466"/>
      <c r="H40" s="466"/>
      <c r="I40" s="466"/>
      <c r="J40" s="466"/>
      <c r="K40" s="466"/>
      <c r="L40" s="466"/>
      <c r="M40" s="466"/>
      <c r="N40" s="466"/>
      <c r="O40" s="466"/>
      <c r="P40" s="466"/>
      <c r="Q40" s="466"/>
      <c r="R40" s="466"/>
      <c r="S40" s="466"/>
      <c r="T40" s="466"/>
      <c r="U40" s="466"/>
      <c r="V40" s="466"/>
      <c r="W40" s="466"/>
      <c r="X40" s="466"/>
      <c r="Y40" s="466"/>
      <c r="Z40" s="467"/>
      <c r="AA40" s="424"/>
      <c r="AB40" s="425"/>
      <c r="AC40" s="425"/>
      <c r="AD40" s="426"/>
      <c r="AE40" s="121"/>
      <c r="AF40" s="122"/>
      <c r="AG40" s="122"/>
      <c r="AH40" s="122"/>
      <c r="AI40" s="122"/>
      <c r="AJ40" s="122"/>
      <c r="AK40" s="122"/>
      <c r="AL40" s="122"/>
      <c r="AM40" s="122"/>
      <c r="AN40" s="122"/>
      <c r="AO40" s="122"/>
      <c r="AP40" s="122"/>
      <c r="AQ40" s="122"/>
      <c r="AR40" s="122"/>
      <c r="AS40" s="122"/>
      <c r="AT40" s="122"/>
      <c r="AU40" s="122"/>
      <c r="AV40" s="122"/>
      <c r="AW40" s="122"/>
      <c r="AX40" s="122"/>
      <c r="AY40" s="122"/>
      <c r="AZ40" s="239"/>
      <c r="BA40" s="121"/>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219"/>
      <c r="BY40" s="3"/>
    </row>
    <row r="41" spans="2:77" ht="4.5" customHeight="1" thickBot="1" x14ac:dyDescent="0.3">
      <c r="B41" s="453"/>
      <c r="C41" s="454"/>
      <c r="D41" s="123" t="s">
        <v>111</v>
      </c>
      <c r="E41" s="124"/>
      <c r="F41" s="124"/>
      <c r="G41" s="124"/>
      <c r="H41" s="124"/>
      <c r="I41" s="124"/>
      <c r="J41" s="124"/>
      <c r="K41" s="124"/>
      <c r="L41" s="124"/>
      <c r="M41" s="124"/>
      <c r="N41" s="124"/>
      <c r="O41" s="124"/>
      <c r="P41" s="124"/>
      <c r="Q41" s="124"/>
      <c r="R41" s="124"/>
      <c r="S41" s="124"/>
      <c r="T41" s="124"/>
      <c r="U41" s="124"/>
      <c r="V41" s="124"/>
      <c r="W41" s="124"/>
      <c r="X41" s="124"/>
      <c r="Y41" s="124"/>
      <c r="Z41" s="125"/>
      <c r="AA41" s="129" t="s">
        <v>112</v>
      </c>
      <c r="AB41" s="130"/>
      <c r="AC41" s="130"/>
      <c r="AD41" s="131"/>
      <c r="AE41" s="85"/>
      <c r="AF41" s="86"/>
      <c r="AG41" s="86"/>
      <c r="AH41" s="86"/>
      <c r="AI41" s="86"/>
      <c r="AJ41" s="86"/>
      <c r="AK41" s="86"/>
      <c r="AL41" s="86"/>
      <c r="AM41" s="86"/>
      <c r="AN41" s="86"/>
      <c r="AO41" s="86"/>
      <c r="AP41" s="86"/>
      <c r="AQ41" s="86"/>
      <c r="AR41" s="86"/>
      <c r="AS41" s="86"/>
      <c r="AT41" s="86"/>
      <c r="AU41" s="86"/>
      <c r="AV41" s="86"/>
      <c r="AW41" s="86"/>
      <c r="AX41" s="86"/>
      <c r="AY41" s="86"/>
      <c r="AZ41" s="87"/>
      <c r="BA41" s="85"/>
      <c r="BB41" s="86"/>
      <c r="BC41" s="86"/>
      <c r="BD41" s="86"/>
      <c r="BE41" s="86"/>
      <c r="BF41" s="86"/>
      <c r="BG41" s="86"/>
      <c r="BH41" s="86"/>
      <c r="BI41" s="86"/>
      <c r="BJ41" s="86"/>
      <c r="BK41" s="86"/>
      <c r="BL41" s="86"/>
      <c r="BM41" s="86"/>
      <c r="BN41" s="86"/>
      <c r="BO41" s="86"/>
      <c r="BP41" s="86"/>
      <c r="BQ41" s="86"/>
      <c r="BR41" s="86"/>
      <c r="BS41" s="86"/>
      <c r="BT41" s="86"/>
      <c r="BU41" s="86"/>
      <c r="BV41" s="86"/>
      <c r="BW41" s="86"/>
      <c r="BX41" s="88"/>
      <c r="BY41" s="3"/>
    </row>
    <row r="42" spans="2:77" ht="12.75" customHeight="1" x14ac:dyDescent="0.25">
      <c r="B42" s="455" t="s">
        <v>24</v>
      </c>
      <c r="C42" s="456"/>
      <c r="D42" s="126"/>
      <c r="E42" s="127"/>
      <c r="F42" s="127"/>
      <c r="G42" s="127"/>
      <c r="H42" s="127"/>
      <c r="I42" s="127"/>
      <c r="J42" s="127"/>
      <c r="K42" s="127"/>
      <c r="L42" s="127"/>
      <c r="M42" s="127"/>
      <c r="N42" s="127"/>
      <c r="O42" s="127"/>
      <c r="P42" s="127"/>
      <c r="Q42" s="127"/>
      <c r="R42" s="127"/>
      <c r="S42" s="127"/>
      <c r="T42" s="127"/>
      <c r="U42" s="127"/>
      <c r="V42" s="127"/>
      <c r="W42" s="127"/>
      <c r="X42" s="127"/>
      <c r="Y42" s="127"/>
      <c r="Z42" s="128"/>
      <c r="AA42" s="132"/>
      <c r="AB42" s="133"/>
      <c r="AC42" s="133"/>
      <c r="AD42" s="134"/>
      <c r="AE42" s="212"/>
      <c r="AF42" s="213"/>
      <c r="AG42" s="214"/>
      <c r="AH42" s="214"/>
      <c r="AI42" s="214"/>
      <c r="AJ42" s="214"/>
      <c r="AK42" s="214"/>
      <c r="AL42" s="214"/>
      <c r="AM42" s="214"/>
      <c r="AN42" s="214"/>
      <c r="AO42" s="214"/>
      <c r="AP42" s="214"/>
      <c r="AQ42" s="214"/>
      <c r="AR42" s="214"/>
      <c r="AS42" s="214"/>
      <c r="AT42" s="214"/>
      <c r="AU42" s="214"/>
      <c r="AV42" s="214"/>
      <c r="AW42" s="214"/>
      <c r="AX42" s="214"/>
      <c r="AY42" s="215"/>
      <c r="AZ42" s="230"/>
      <c r="BA42" s="212"/>
      <c r="BB42" s="213"/>
      <c r="BC42" s="214"/>
      <c r="BD42" s="214"/>
      <c r="BE42" s="214"/>
      <c r="BF42" s="214"/>
      <c r="BG42" s="214"/>
      <c r="BH42" s="214"/>
      <c r="BI42" s="214"/>
      <c r="BJ42" s="214"/>
      <c r="BK42" s="214"/>
      <c r="BL42" s="214"/>
      <c r="BM42" s="214"/>
      <c r="BN42" s="214"/>
      <c r="BO42" s="214"/>
      <c r="BP42" s="214"/>
      <c r="BQ42" s="214"/>
      <c r="BR42" s="214"/>
      <c r="BS42" s="214"/>
      <c r="BT42" s="214"/>
      <c r="BU42" s="214"/>
      <c r="BV42" s="214"/>
      <c r="BW42" s="215"/>
      <c r="BX42" s="220"/>
      <c r="BY42" s="3"/>
    </row>
    <row r="43" spans="2:77" ht="12.75" customHeight="1" thickBot="1" x14ac:dyDescent="0.3">
      <c r="B43" s="455"/>
      <c r="C43" s="456"/>
      <c r="D43" s="126"/>
      <c r="E43" s="127"/>
      <c r="F43" s="127"/>
      <c r="G43" s="127"/>
      <c r="H43" s="127"/>
      <c r="I43" s="127"/>
      <c r="J43" s="127"/>
      <c r="K43" s="127"/>
      <c r="L43" s="127"/>
      <c r="M43" s="127"/>
      <c r="N43" s="127"/>
      <c r="O43" s="127"/>
      <c r="P43" s="127"/>
      <c r="Q43" s="127"/>
      <c r="R43" s="127"/>
      <c r="S43" s="127"/>
      <c r="T43" s="127"/>
      <c r="U43" s="127"/>
      <c r="V43" s="127"/>
      <c r="W43" s="127"/>
      <c r="X43" s="127"/>
      <c r="Y43" s="127"/>
      <c r="Z43" s="128"/>
      <c r="AA43" s="132"/>
      <c r="AB43" s="133"/>
      <c r="AC43" s="133"/>
      <c r="AD43" s="134"/>
      <c r="AE43" s="212"/>
      <c r="AF43" s="216"/>
      <c r="AG43" s="217"/>
      <c r="AH43" s="217"/>
      <c r="AI43" s="217"/>
      <c r="AJ43" s="217"/>
      <c r="AK43" s="217"/>
      <c r="AL43" s="217"/>
      <c r="AM43" s="217"/>
      <c r="AN43" s="217"/>
      <c r="AO43" s="217"/>
      <c r="AP43" s="217"/>
      <c r="AQ43" s="217"/>
      <c r="AR43" s="217"/>
      <c r="AS43" s="217"/>
      <c r="AT43" s="217"/>
      <c r="AU43" s="217"/>
      <c r="AV43" s="217"/>
      <c r="AW43" s="217"/>
      <c r="AX43" s="217"/>
      <c r="AY43" s="218"/>
      <c r="AZ43" s="230"/>
      <c r="BA43" s="212"/>
      <c r="BB43" s="216"/>
      <c r="BC43" s="217"/>
      <c r="BD43" s="217"/>
      <c r="BE43" s="217"/>
      <c r="BF43" s="217"/>
      <c r="BG43" s="217"/>
      <c r="BH43" s="217"/>
      <c r="BI43" s="217"/>
      <c r="BJ43" s="217"/>
      <c r="BK43" s="217"/>
      <c r="BL43" s="217"/>
      <c r="BM43" s="217"/>
      <c r="BN43" s="217"/>
      <c r="BO43" s="217"/>
      <c r="BP43" s="217"/>
      <c r="BQ43" s="217"/>
      <c r="BR43" s="217"/>
      <c r="BS43" s="217"/>
      <c r="BT43" s="217"/>
      <c r="BU43" s="217"/>
      <c r="BV43" s="217"/>
      <c r="BW43" s="218"/>
      <c r="BX43" s="220"/>
      <c r="BY43" s="3"/>
    </row>
    <row r="44" spans="2:77" ht="4.5" customHeight="1" thickBot="1" x14ac:dyDescent="0.3">
      <c r="B44" s="237"/>
      <c r="C44" s="238"/>
      <c r="D44" s="423"/>
      <c r="E44" s="161"/>
      <c r="F44" s="161"/>
      <c r="G44" s="161"/>
      <c r="H44" s="161"/>
      <c r="I44" s="161"/>
      <c r="J44" s="161"/>
      <c r="K44" s="161"/>
      <c r="L44" s="161"/>
      <c r="M44" s="161"/>
      <c r="N44" s="161"/>
      <c r="O44" s="161"/>
      <c r="P44" s="161"/>
      <c r="Q44" s="161"/>
      <c r="R44" s="161"/>
      <c r="S44" s="161"/>
      <c r="T44" s="161"/>
      <c r="U44" s="161"/>
      <c r="V44" s="161"/>
      <c r="W44" s="161"/>
      <c r="X44" s="161"/>
      <c r="Y44" s="161"/>
      <c r="Z44" s="162"/>
      <c r="AA44" s="424"/>
      <c r="AB44" s="425"/>
      <c r="AC44" s="425"/>
      <c r="AD44" s="426"/>
      <c r="AE44" s="121"/>
      <c r="AF44" s="122"/>
      <c r="AG44" s="122"/>
      <c r="AH44" s="122"/>
      <c r="AI44" s="122"/>
      <c r="AJ44" s="122"/>
      <c r="AK44" s="122"/>
      <c r="AL44" s="122"/>
      <c r="AM44" s="122"/>
      <c r="AN44" s="122"/>
      <c r="AO44" s="122"/>
      <c r="AP44" s="122"/>
      <c r="AQ44" s="122"/>
      <c r="AR44" s="122"/>
      <c r="AS44" s="122"/>
      <c r="AT44" s="122"/>
      <c r="AU44" s="122"/>
      <c r="AV44" s="122"/>
      <c r="AW44" s="122"/>
      <c r="AX44" s="122"/>
      <c r="AY44" s="122"/>
      <c r="AZ44" s="239"/>
      <c r="BA44" s="121"/>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219"/>
      <c r="BY44" s="3"/>
    </row>
    <row r="45" spans="2:77" x14ac:dyDescent="0.25">
      <c r="B45" s="3"/>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row>
    <row r="46" spans="2:77" ht="13.8" thickBot="1" x14ac:dyDescent="0.3">
      <c r="B46" s="141" t="s">
        <v>90</v>
      </c>
      <c r="C46" s="141"/>
      <c r="D46" s="141"/>
      <c r="E46" s="141"/>
      <c r="F46" s="141"/>
      <c r="G46" s="141"/>
      <c r="H46" s="141"/>
      <c r="I46" s="141"/>
      <c r="J46" s="141"/>
      <c r="K46" s="141"/>
      <c r="L46" s="141"/>
      <c r="M46" s="141"/>
      <c r="N46" s="141"/>
      <c r="O46" s="141"/>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row>
    <row r="47" spans="2:77" ht="12" customHeight="1" thickBot="1" x14ac:dyDescent="0.3">
      <c r="B47" s="272" t="s">
        <v>31</v>
      </c>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4"/>
      <c r="BY47" s="3"/>
    </row>
    <row r="48" spans="2:77" ht="12" customHeight="1" x14ac:dyDescent="0.25">
      <c r="B48" s="428" t="s">
        <v>102</v>
      </c>
      <c r="C48" s="429"/>
      <c r="D48" s="189" t="s">
        <v>103</v>
      </c>
      <c r="E48" s="190"/>
      <c r="F48" s="190"/>
      <c r="G48" s="190"/>
      <c r="H48" s="190"/>
      <c r="I48" s="190"/>
      <c r="J48" s="190"/>
      <c r="K48" s="190"/>
      <c r="L48" s="190"/>
      <c r="M48" s="190"/>
      <c r="N48" s="190"/>
      <c r="O48" s="190"/>
      <c r="P48" s="190"/>
      <c r="Q48" s="190"/>
      <c r="R48" s="190"/>
      <c r="S48" s="190"/>
      <c r="T48" s="190"/>
      <c r="U48" s="190"/>
      <c r="V48" s="190"/>
      <c r="W48" s="190"/>
      <c r="X48" s="190"/>
      <c r="Y48" s="190"/>
      <c r="Z48" s="191"/>
      <c r="AA48" s="129"/>
      <c r="AB48" s="130"/>
      <c r="AC48" s="130"/>
      <c r="AD48" s="131"/>
      <c r="AE48" s="129" t="s">
        <v>1</v>
      </c>
      <c r="AF48" s="130"/>
      <c r="AG48" s="130"/>
      <c r="AH48" s="130"/>
      <c r="AI48" s="130"/>
      <c r="AJ48" s="130"/>
      <c r="AK48" s="130"/>
      <c r="AL48" s="130"/>
      <c r="AM48" s="130"/>
      <c r="AN48" s="130"/>
      <c r="AO48" s="130"/>
      <c r="AP48" s="130"/>
      <c r="AQ48" s="130"/>
      <c r="AR48" s="130"/>
      <c r="AS48" s="130"/>
      <c r="AT48" s="130"/>
      <c r="AU48" s="130"/>
      <c r="AV48" s="130"/>
      <c r="AW48" s="130"/>
      <c r="AX48" s="130"/>
      <c r="AY48" s="130"/>
      <c r="AZ48" s="131"/>
      <c r="BA48" s="248" t="s">
        <v>2</v>
      </c>
      <c r="BB48" s="249"/>
      <c r="BC48" s="249"/>
      <c r="BD48" s="249"/>
      <c r="BE48" s="249"/>
      <c r="BF48" s="249"/>
      <c r="BG48" s="249"/>
      <c r="BH48" s="249"/>
      <c r="BI48" s="249"/>
      <c r="BJ48" s="249"/>
      <c r="BK48" s="249"/>
      <c r="BL48" s="249"/>
      <c r="BM48" s="249"/>
      <c r="BN48" s="249"/>
      <c r="BO48" s="249"/>
      <c r="BP48" s="249"/>
      <c r="BQ48" s="249"/>
      <c r="BR48" s="249"/>
      <c r="BS48" s="249"/>
      <c r="BT48" s="249"/>
      <c r="BU48" s="249"/>
      <c r="BV48" s="249"/>
      <c r="BW48" s="249"/>
      <c r="BX48" s="298"/>
      <c r="BY48" s="3"/>
    </row>
    <row r="49" spans="2:79" ht="4.5" customHeight="1" x14ac:dyDescent="0.25">
      <c r="B49" s="292"/>
      <c r="C49" s="243"/>
      <c r="D49" s="192"/>
      <c r="E49" s="193"/>
      <c r="F49" s="193"/>
      <c r="G49" s="193"/>
      <c r="H49" s="193"/>
      <c r="I49" s="193"/>
      <c r="J49" s="193"/>
      <c r="K49" s="193"/>
      <c r="L49" s="193"/>
      <c r="M49" s="193"/>
      <c r="N49" s="193"/>
      <c r="O49" s="193"/>
      <c r="P49" s="193"/>
      <c r="Q49" s="193"/>
      <c r="R49" s="193"/>
      <c r="S49" s="193"/>
      <c r="T49" s="193"/>
      <c r="U49" s="193"/>
      <c r="V49" s="193"/>
      <c r="W49" s="193"/>
      <c r="X49" s="193"/>
      <c r="Y49" s="193"/>
      <c r="Z49" s="194"/>
      <c r="AA49" s="244" t="s">
        <v>4</v>
      </c>
      <c r="AB49" s="245"/>
      <c r="AC49" s="245"/>
      <c r="AD49" s="293"/>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4"/>
      <c r="BA49" s="251"/>
      <c r="BB49" s="252"/>
      <c r="BC49" s="252"/>
      <c r="BD49" s="252"/>
      <c r="BE49" s="252"/>
      <c r="BF49" s="252"/>
      <c r="BG49" s="252"/>
      <c r="BH49" s="252"/>
      <c r="BI49" s="252"/>
      <c r="BJ49" s="252"/>
      <c r="BK49" s="252"/>
      <c r="BL49" s="252"/>
      <c r="BM49" s="252"/>
      <c r="BN49" s="252"/>
      <c r="BO49" s="252"/>
      <c r="BP49" s="252"/>
      <c r="BQ49" s="252"/>
      <c r="BR49" s="252"/>
      <c r="BS49" s="252"/>
      <c r="BT49" s="252"/>
      <c r="BU49" s="252"/>
      <c r="BV49" s="252"/>
      <c r="BW49" s="252"/>
      <c r="BX49" s="299"/>
      <c r="BY49" s="3"/>
    </row>
    <row r="50" spans="2:79" s="3" customFormat="1" ht="14.25" customHeight="1" x14ac:dyDescent="0.25">
      <c r="B50" s="292"/>
      <c r="C50" s="243"/>
      <c r="D50" s="192"/>
      <c r="E50" s="193"/>
      <c r="F50" s="193"/>
      <c r="G50" s="193"/>
      <c r="H50" s="193"/>
      <c r="I50" s="193"/>
      <c r="J50" s="193"/>
      <c r="K50" s="193"/>
      <c r="L50" s="193"/>
      <c r="M50" s="193"/>
      <c r="N50" s="193"/>
      <c r="O50" s="193"/>
      <c r="P50" s="193"/>
      <c r="Q50" s="193"/>
      <c r="R50" s="193"/>
      <c r="S50" s="193"/>
      <c r="T50" s="193"/>
      <c r="U50" s="193"/>
      <c r="V50" s="193"/>
      <c r="W50" s="193"/>
      <c r="X50" s="193"/>
      <c r="Y50" s="193"/>
      <c r="Z50" s="194"/>
      <c r="AA50" s="244" t="s">
        <v>6</v>
      </c>
      <c r="AB50" s="245"/>
      <c r="AC50" s="245"/>
      <c r="AD50" s="293"/>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4"/>
      <c r="BA50" s="251"/>
      <c r="BB50" s="252"/>
      <c r="BC50" s="252"/>
      <c r="BD50" s="252"/>
      <c r="BE50" s="252"/>
      <c r="BF50" s="252"/>
      <c r="BG50" s="252"/>
      <c r="BH50" s="252"/>
      <c r="BI50" s="252"/>
      <c r="BJ50" s="252"/>
      <c r="BK50" s="252"/>
      <c r="BL50" s="252"/>
      <c r="BM50" s="252"/>
      <c r="BN50" s="252"/>
      <c r="BO50" s="252"/>
      <c r="BP50" s="252"/>
      <c r="BQ50" s="252"/>
      <c r="BR50" s="252"/>
      <c r="BS50" s="252"/>
      <c r="BT50" s="252"/>
      <c r="BU50" s="252"/>
      <c r="BV50" s="252"/>
      <c r="BW50" s="252"/>
      <c r="BX50" s="299"/>
    </row>
    <row r="51" spans="2:79" s="3" customFormat="1" ht="14.25" customHeight="1" x14ac:dyDescent="0.25">
      <c r="B51" s="294" t="s">
        <v>7</v>
      </c>
      <c r="C51" s="247"/>
      <c r="D51" s="196" t="s">
        <v>8</v>
      </c>
      <c r="E51" s="197"/>
      <c r="F51" s="197"/>
      <c r="G51" s="197"/>
      <c r="H51" s="197"/>
      <c r="I51" s="197"/>
      <c r="J51" s="197"/>
      <c r="K51" s="197"/>
      <c r="L51" s="197"/>
      <c r="M51" s="197"/>
      <c r="N51" s="197"/>
      <c r="O51" s="197"/>
      <c r="P51" s="197"/>
      <c r="Q51" s="197"/>
      <c r="R51" s="197"/>
      <c r="S51" s="197"/>
      <c r="T51" s="197"/>
      <c r="U51" s="197"/>
      <c r="V51" s="197"/>
      <c r="W51" s="197"/>
      <c r="X51" s="197"/>
      <c r="Y51" s="197"/>
      <c r="Z51" s="198"/>
      <c r="AA51" s="132" t="s">
        <v>9</v>
      </c>
      <c r="AB51" s="133"/>
      <c r="AC51" s="133"/>
      <c r="AD51" s="134"/>
      <c r="AE51" s="186"/>
      <c r="AF51" s="187"/>
      <c r="AG51" s="187"/>
      <c r="AH51" s="187"/>
      <c r="AI51" s="187"/>
      <c r="AJ51" s="187"/>
      <c r="AK51" s="187"/>
      <c r="AL51" s="187"/>
      <c r="AM51" s="187"/>
      <c r="AN51" s="187"/>
      <c r="AO51" s="187"/>
      <c r="AP51" s="187"/>
      <c r="AQ51" s="187"/>
      <c r="AR51" s="187"/>
      <c r="AS51" s="187"/>
      <c r="AT51" s="187"/>
      <c r="AU51" s="187"/>
      <c r="AV51" s="187"/>
      <c r="AW51" s="187"/>
      <c r="AX51" s="187"/>
      <c r="AY51" s="187"/>
      <c r="AZ51" s="188"/>
      <c r="BA51" s="254"/>
      <c r="BB51" s="255"/>
      <c r="BC51" s="255"/>
      <c r="BD51" s="255"/>
      <c r="BE51" s="255"/>
      <c r="BF51" s="255"/>
      <c r="BG51" s="255"/>
      <c r="BH51" s="255"/>
      <c r="BI51" s="255"/>
      <c r="BJ51" s="255"/>
      <c r="BK51" s="255"/>
      <c r="BL51" s="255"/>
      <c r="BM51" s="255"/>
      <c r="BN51" s="255"/>
      <c r="BO51" s="255"/>
      <c r="BP51" s="255"/>
      <c r="BQ51" s="255"/>
      <c r="BR51" s="255"/>
      <c r="BS51" s="255"/>
      <c r="BT51" s="255"/>
      <c r="BU51" s="255"/>
      <c r="BV51" s="255"/>
      <c r="BW51" s="255"/>
      <c r="BX51" s="300"/>
    </row>
    <row r="52" spans="2:79" x14ac:dyDescent="0.25">
      <c r="B52" s="294"/>
      <c r="C52" s="247"/>
      <c r="D52" s="196"/>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295" t="s">
        <v>13</v>
      </c>
      <c r="AF52" s="296"/>
      <c r="AG52" s="296"/>
      <c r="AH52" s="296"/>
      <c r="AI52" s="296"/>
      <c r="AJ52" s="296"/>
      <c r="AK52" s="296"/>
      <c r="AL52" s="296"/>
      <c r="AM52" s="296"/>
      <c r="AN52" s="296"/>
      <c r="AO52" s="296"/>
      <c r="AP52" s="296"/>
      <c r="AQ52" s="296"/>
      <c r="AR52" s="296"/>
      <c r="AS52" s="296"/>
      <c r="AT52" s="296"/>
      <c r="AU52" s="296"/>
      <c r="AV52" s="296"/>
      <c r="AW52" s="296"/>
      <c r="AX52" s="296"/>
      <c r="AY52" s="296"/>
      <c r="AZ52" s="297"/>
      <c r="BA52" s="295" t="s">
        <v>14</v>
      </c>
      <c r="BB52" s="296"/>
      <c r="BC52" s="296"/>
      <c r="BD52" s="296"/>
      <c r="BE52" s="296"/>
      <c r="BF52" s="296"/>
      <c r="BG52" s="296"/>
      <c r="BH52" s="296"/>
      <c r="BI52" s="296"/>
      <c r="BJ52" s="296"/>
      <c r="BK52" s="296"/>
      <c r="BL52" s="296"/>
      <c r="BM52" s="296"/>
      <c r="BN52" s="296"/>
      <c r="BO52" s="296"/>
      <c r="BP52" s="296"/>
      <c r="BQ52" s="296"/>
      <c r="BR52" s="296"/>
      <c r="BS52" s="296"/>
      <c r="BT52" s="296"/>
      <c r="BU52" s="296"/>
      <c r="BV52" s="296"/>
      <c r="BW52" s="296"/>
      <c r="BX52" s="297"/>
      <c r="BY52" s="3"/>
      <c r="BZ52" s="55"/>
      <c r="CA52" s="55"/>
    </row>
    <row r="53" spans="2:79" ht="13.8" thickBot="1" x14ac:dyDescent="0.3">
      <c r="B53" s="294"/>
      <c r="C53" s="247"/>
      <c r="D53" s="196"/>
      <c r="E53" s="197"/>
      <c r="F53" s="197"/>
      <c r="G53" s="197"/>
      <c r="H53" s="197"/>
      <c r="I53" s="197"/>
      <c r="J53" s="197"/>
      <c r="K53" s="197"/>
      <c r="L53" s="197"/>
      <c r="M53" s="197"/>
      <c r="N53" s="197"/>
      <c r="O53" s="197"/>
      <c r="P53" s="197"/>
      <c r="Q53" s="197"/>
      <c r="R53" s="197"/>
      <c r="S53" s="197"/>
      <c r="T53" s="197"/>
      <c r="U53" s="197"/>
      <c r="V53" s="197"/>
      <c r="W53" s="197"/>
      <c r="X53" s="197"/>
      <c r="Y53" s="197"/>
      <c r="Z53" s="198"/>
      <c r="AA53" s="132"/>
      <c r="AB53" s="133"/>
      <c r="AC53" s="133"/>
      <c r="AD53" s="134"/>
      <c r="AE53" s="132"/>
      <c r="AF53" s="133"/>
      <c r="AG53" s="133"/>
      <c r="AH53" s="133"/>
      <c r="AI53" s="133"/>
      <c r="AJ53" s="133"/>
      <c r="AK53" s="133"/>
      <c r="AL53" s="133"/>
      <c r="AM53" s="133"/>
      <c r="AN53" s="133"/>
      <c r="AO53" s="133"/>
      <c r="AP53" s="133"/>
      <c r="AQ53" s="133"/>
      <c r="AR53" s="133"/>
      <c r="AS53" s="133"/>
      <c r="AT53" s="133"/>
      <c r="AU53" s="133"/>
      <c r="AV53" s="133"/>
      <c r="AW53" s="133"/>
      <c r="AX53" s="133"/>
      <c r="AY53" s="133"/>
      <c r="AZ53" s="134"/>
      <c r="BA53" s="132"/>
      <c r="BB53" s="133"/>
      <c r="BC53" s="133"/>
      <c r="BD53" s="133"/>
      <c r="BE53" s="133"/>
      <c r="BF53" s="133"/>
      <c r="BG53" s="133"/>
      <c r="BH53" s="133"/>
      <c r="BI53" s="133"/>
      <c r="BJ53" s="133"/>
      <c r="BK53" s="133"/>
      <c r="BL53" s="133"/>
      <c r="BM53" s="133"/>
      <c r="BN53" s="133"/>
      <c r="BO53" s="133"/>
      <c r="BP53" s="133"/>
      <c r="BQ53" s="133"/>
      <c r="BR53" s="133"/>
      <c r="BS53" s="133"/>
      <c r="BT53" s="133"/>
      <c r="BU53" s="133"/>
      <c r="BV53" s="133"/>
      <c r="BW53" s="133"/>
      <c r="BX53" s="134"/>
      <c r="BY53" s="3"/>
      <c r="BZ53" s="32"/>
      <c r="CA53" s="32"/>
    </row>
    <row r="54" spans="2:79" ht="4.5" customHeight="1" thickBot="1" x14ac:dyDescent="0.3">
      <c r="B54" s="147"/>
      <c r="C54" s="148"/>
      <c r="D54" s="474" t="s">
        <v>113</v>
      </c>
      <c r="E54" s="475"/>
      <c r="F54" s="475"/>
      <c r="G54" s="475"/>
      <c r="H54" s="475"/>
      <c r="I54" s="475"/>
      <c r="J54" s="475"/>
      <c r="K54" s="475"/>
      <c r="L54" s="475"/>
      <c r="M54" s="475"/>
      <c r="N54" s="475"/>
      <c r="O54" s="475"/>
      <c r="P54" s="475"/>
      <c r="Q54" s="475"/>
      <c r="R54" s="475"/>
      <c r="S54" s="475"/>
      <c r="T54" s="475"/>
      <c r="U54" s="475"/>
      <c r="V54" s="475"/>
      <c r="W54" s="475"/>
      <c r="X54" s="475"/>
      <c r="Y54" s="475"/>
      <c r="Z54" s="476"/>
      <c r="AA54" s="129" t="s">
        <v>114</v>
      </c>
      <c r="AB54" s="130"/>
      <c r="AC54" s="130"/>
      <c r="AD54" s="131"/>
      <c r="AE54" s="163"/>
      <c r="AF54" s="164"/>
      <c r="AG54" s="164"/>
      <c r="AH54" s="164"/>
      <c r="AI54" s="164"/>
      <c r="AJ54" s="164"/>
      <c r="AK54" s="164"/>
      <c r="AL54" s="164"/>
      <c r="AM54" s="164"/>
      <c r="AN54" s="164"/>
      <c r="AO54" s="164"/>
      <c r="AP54" s="164"/>
      <c r="AQ54" s="164"/>
      <c r="AR54" s="164"/>
      <c r="AS54" s="164"/>
      <c r="AT54" s="164"/>
      <c r="AU54" s="164"/>
      <c r="AV54" s="164"/>
      <c r="AW54" s="164"/>
      <c r="AX54" s="164"/>
      <c r="AY54" s="164"/>
      <c r="AZ54" s="165"/>
      <c r="BA54" s="163"/>
      <c r="BB54" s="164"/>
      <c r="BC54" s="164"/>
      <c r="BD54" s="164"/>
      <c r="BE54" s="164"/>
      <c r="BF54" s="164"/>
      <c r="BG54" s="164"/>
      <c r="BH54" s="164"/>
      <c r="BI54" s="164"/>
      <c r="BJ54" s="164"/>
      <c r="BK54" s="164"/>
      <c r="BL54" s="164"/>
      <c r="BM54" s="164"/>
      <c r="BN54" s="164"/>
      <c r="BO54" s="164"/>
      <c r="BP54" s="164"/>
      <c r="BQ54" s="164"/>
      <c r="BR54" s="164"/>
      <c r="BS54" s="164"/>
      <c r="BT54" s="164"/>
      <c r="BU54" s="164"/>
      <c r="BV54" s="164"/>
      <c r="BW54" s="164"/>
      <c r="BX54" s="166"/>
      <c r="BY54" s="3"/>
      <c r="BZ54" s="56"/>
      <c r="CA54" s="32"/>
    </row>
    <row r="55" spans="2:79" ht="12.75" customHeight="1" x14ac:dyDescent="0.25">
      <c r="B55" s="149"/>
      <c r="C55" s="150"/>
      <c r="D55" s="477"/>
      <c r="E55" s="478"/>
      <c r="F55" s="478"/>
      <c r="G55" s="478"/>
      <c r="H55" s="478"/>
      <c r="I55" s="478"/>
      <c r="J55" s="478"/>
      <c r="K55" s="478"/>
      <c r="L55" s="478"/>
      <c r="M55" s="478"/>
      <c r="N55" s="478"/>
      <c r="O55" s="478"/>
      <c r="P55" s="478"/>
      <c r="Q55" s="478"/>
      <c r="R55" s="478"/>
      <c r="S55" s="478"/>
      <c r="T55" s="478"/>
      <c r="U55" s="478"/>
      <c r="V55" s="478"/>
      <c r="W55" s="478"/>
      <c r="X55" s="478"/>
      <c r="Y55" s="478"/>
      <c r="Z55" s="479"/>
      <c r="AA55" s="132"/>
      <c r="AB55" s="133"/>
      <c r="AC55" s="133"/>
      <c r="AD55" s="134"/>
      <c r="AE55" s="212"/>
      <c r="AF55" s="213"/>
      <c r="AG55" s="214"/>
      <c r="AH55" s="214"/>
      <c r="AI55" s="214"/>
      <c r="AJ55" s="214"/>
      <c r="AK55" s="214"/>
      <c r="AL55" s="214"/>
      <c r="AM55" s="214"/>
      <c r="AN55" s="214"/>
      <c r="AO55" s="214"/>
      <c r="AP55" s="214"/>
      <c r="AQ55" s="214"/>
      <c r="AR55" s="214"/>
      <c r="AS55" s="214"/>
      <c r="AT55" s="214"/>
      <c r="AU55" s="214"/>
      <c r="AV55" s="214"/>
      <c r="AW55" s="214"/>
      <c r="AX55" s="214"/>
      <c r="AY55" s="215"/>
      <c r="AZ55" s="230"/>
      <c r="BA55" s="212"/>
      <c r="BB55" s="213"/>
      <c r="BC55" s="214"/>
      <c r="BD55" s="214"/>
      <c r="BE55" s="214"/>
      <c r="BF55" s="214"/>
      <c r="BG55" s="214"/>
      <c r="BH55" s="214"/>
      <c r="BI55" s="214"/>
      <c r="BJ55" s="214"/>
      <c r="BK55" s="214"/>
      <c r="BL55" s="214"/>
      <c r="BM55" s="214"/>
      <c r="BN55" s="214"/>
      <c r="BO55" s="214"/>
      <c r="BP55" s="214"/>
      <c r="BQ55" s="214"/>
      <c r="BR55" s="214"/>
      <c r="BS55" s="214"/>
      <c r="BT55" s="214"/>
      <c r="BU55" s="214"/>
      <c r="BV55" s="214"/>
      <c r="BW55" s="215"/>
      <c r="BX55" s="220"/>
      <c r="BY55" s="3"/>
      <c r="BZ55" s="56"/>
      <c r="CA55" s="32"/>
    </row>
    <row r="56" spans="2:79" ht="12.75" customHeight="1" thickBot="1" x14ac:dyDescent="0.3">
      <c r="B56" s="149"/>
      <c r="C56" s="150"/>
      <c r="D56" s="477"/>
      <c r="E56" s="478"/>
      <c r="F56" s="478"/>
      <c r="G56" s="478"/>
      <c r="H56" s="478"/>
      <c r="I56" s="478"/>
      <c r="J56" s="478"/>
      <c r="K56" s="478"/>
      <c r="L56" s="478"/>
      <c r="M56" s="478"/>
      <c r="N56" s="478"/>
      <c r="O56" s="478"/>
      <c r="P56" s="478"/>
      <c r="Q56" s="478"/>
      <c r="R56" s="478"/>
      <c r="S56" s="478"/>
      <c r="T56" s="478"/>
      <c r="U56" s="478"/>
      <c r="V56" s="478"/>
      <c r="W56" s="478"/>
      <c r="X56" s="478"/>
      <c r="Y56" s="478"/>
      <c r="Z56" s="479"/>
      <c r="AA56" s="132"/>
      <c r="AB56" s="133"/>
      <c r="AC56" s="133"/>
      <c r="AD56" s="134"/>
      <c r="AE56" s="212"/>
      <c r="AF56" s="216"/>
      <c r="AG56" s="217"/>
      <c r="AH56" s="217"/>
      <c r="AI56" s="217"/>
      <c r="AJ56" s="217"/>
      <c r="AK56" s="217"/>
      <c r="AL56" s="217"/>
      <c r="AM56" s="217"/>
      <c r="AN56" s="217"/>
      <c r="AO56" s="217"/>
      <c r="AP56" s="217"/>
      <c r="AQ56" s="217"/>
      <c r="AR56" s="217"/>
      <c r="AS56" s="217"/>
      <c r="AT56" s="217"/>
      <c r="AU56" s="217"/>
      <c r="AV56" s="217"/>
      <c r="AW56" s="217"/>
      <c r="AX56" s="217"/>
      <c r="AY56" s="218"/>
      <c r="AZ56" s="230"/>
      <c r="BA56" s="212"/>
      <c r="BB56" s="216"/>
      <c r="BC56" s="217"/>
      <c r="BD56" s="217"/>
      <c r="BE56" s="217"/>
      <c r="BF56" s="217"/>
      <c r="BG56" s="217"/>
      <c r="BH56" s="217"/>
      <c r="BI56" s="217"/>
      <c r="BJ56" s="217"/>
      <c r="BK56" s="217"/>
      <c r="BL56" s="217"/>
      <c r="BM56" s="217"/>
      <c r="BN56" s="217"/>
      <c r="BO56" s="217"/>
      <c r="BP56" s="217"/>
      <c r="BQ56" s="217"/>
      <c r="BR56" s="217"/>
      <c r="BS56" s="217"/>
      <c r="BT56" s="217"/>
      <c r="BU56" s="217"/>
      <c r="BV56" s="217"/>
      <c r="BW56" s="218"/>
      <c r="BX56" s="220"/>
      <c r="BY56" s="3"/>
      <c r="BZ56" s="32"/>
      <c r="CA56" s="32"/>
    </row>
    <row r="57" spans="2:79" s="3" customFormat="1" ht="4.5" customHeight="1" thickBot="1" x14ac:dyDescent="0.3">
      <c r="B57" s="237"/>
      <c r="C57" s="238"/>
      <c r="D57" s="480"/>
      <c r="E57" s="481"/>
      <c r="F57" s="481"/>
      <c r="G57" s="481"/>
      <c r="H57" s="481"/>
      <c r="I57" s="481"/>
      <c r="J57" s="481"/>
      <c r="K57" s="481"/>
      <c r="L57" s="481"/>
      <c r="M57" s="481"/>
      <c r="N57" s="481"/>
      <c r="O57" s="481"/>
      <c r="P57" s="481"/>
      <c r="Q57" s="481"/>
      <c r="R57" s="481"/>
      <c r="S57" s="481"/>
      <c r="T57" s="481"/>
      <c r="U57" s="481"/>
      <c r="V57" s="481"/>
      <c r="W57" s="481"/>
      <c r="X57" s="481"/>
      <c r="Y57" s="481"/>
      <c r="Z57" s="482"/>
      <c r="AA57" s="424"/>
      <c r="AB57" s="425"/>
      <c r="AC57" s="425"/>
      <c r="AD57" s="426"/>
      <c r="AE57" s="121"/>
      <c r="AF57" s="122"/>
      <c r="AG57" s="122"/>
      <c r="AH57" s="122"/>
      <c r="AI57" s="122"/>
      <c r="AJ57" s="122"/>
      <c r="AK57" s="122"/>
      <c r="AL57" s="122"/>
      <c r="AM57" s="122"/>
      <c r="AN57" s="122"/>
      <c r="AO57" s="122"/>
      <c r="AP57" s="122"/>
      <c r="AQ57" s="122"/>
      <c r="AR57" s="122"/>
      <c r="AS57" s="122"/>
      <c r="AT57" s="122"/>
      <c r="AU57" s="122"/>
      <c r="AV57" s="122"/>
      <c r="AW57" s="122"/>
      <c r="AX57" s="122"/>
      <c r="AY57" s="122"/>
      <c r="AZ57" s="239"/>
      <c r="BA57" s="121"/>
      <c r="BB57" s="122"/>
      <c r="BC57" s="122"/>
      <c r="BD57" s="122"/>
      <c r="BE57" s="122"/>
      <c r="BF57" s="122"/>
      <c r="BG57" s="122"/>
      <c r="BH57" s="122"/>
      <c r="BI57" s="122"/>
      <c r="BJ57" s="122"/>
      <c r="BK57" s="122"/>
      <c r="BL57" s="122"/>
      <c r="BM57" s="122"/>
      <c r="BN57" s="122"/>
      <c r="BO57" s="122"/>
      <c r="BP57" s="122"/>
      <c r="BQ57" s="122"/>
      <c r="BR57" s="122"/>
      <c r="BS57" s="122"/>
      <c r="BT57" s="122"/>
      <c r="BU57" s="122"/>
      <c r="BV57" s="122"/>
      <c r="BW57" s="122"/>
      <c r="BX57" s="219"/>
      <c r="BZ57" s="58"/>
      <c r="CA57" s="58"/>
    </row>
    <row r="58" spans="2:79" s="3" customFormat="1" ht="4.5" customHeight="1" thickBot="1" x14ac:dyDescent="0.3">
      <c r="B58" s="147">
        <v>544</v>
      </c>
      <c r="C58" s="148"/>
      <c r="D58" s="474" t="s">
        <v>101</v>
      </c>
      <c r="E58" s="475"/>
      <c r="F58" s="475"/>
      <c r="G58" s="475"/>
      <c r="H58" s="475"/>
      <c r="I58" s="475"/>
      <c r="J58" s="475"/>
      <c r="K58" s="475"/>
      <c r="L58" s="475"/>
      <c r="M58" s="475"/>
      <c r="N58" s="475"/>
      <c r="O58" s="475"/>
      <c r="P58" s="475"/>
      <c r="Q58" s="475"/>
      <c r="R58" s="475"/>
      <c r="S58" s="475"/>
      <c r="T58" s="475"/>
      <c r="U58" s="475"/>
      <c r="V58" s="475"/>
      <c r="W58" s="475"/>
      <c r="X58" s="475"/>
      <c r="Y58" s="475"/>
      <c r="Z58" s="476"/>
      <c r="AA58" s="129" t="s">
        <v>115</v>
      </c>
      <c r="AB58" s="130"/>
      <c r="AC58" s="130"/>
      <c r="AD58" s="131"/>
      <c r="AE58" s="163"/>
      <c r="AF58" s="164"/>
      <c r="AG58" s="164"/>
      <c r="AH58" s="164"/>
      <c r="AI58" s="164"/>
      <c r="AJ58" s="164"/>
      <c r="AK58" s="164"/>
      <c r="AL58" s="164"/>
      <c r="AM58" s="164"/>
      <c r="AN58" s="164"/>
      <c r="AO58" s="164"/>
      <c r="AP58" s="164"/>
      <c r="AQ58" s="164"/>
      <c r="AR58" s="164"/>
      <c r="AS58" s="164"/>
      <c r="AT58" s="164"/>
      <c r="AU58" s="164"/>
      <c r="AV58" s="164"/>
      <c r="AW58" s="164"/>
      <c r="AX58" s="164"/>
      <c r="AY58" s="164"/>
      <c r="AZ58" s="165"/>
      <c r="BA58" s="163"/>
      <c r="BB58" s="164"/>
      <c r="BC58" s="164"/>
      <c r="BD58" s="164"/>
      <c r="BE58" s="164"/>
      <c r="BF58" s="164"/>
      <c r="BG58" s="164"/>
      <c r="BH58" s="164"/>
      <c r="BI58" s="164"/>
      <c r="BJ58" s="164"/>
      <c r="BK58" s="164"/>
      <c r="BL58" s="164"/>
      <c r="BM58" s="164"/>
      <c r="BN58" s="164"/>
      <c r="BO58" s="164"/>
      <c r="BP58" s="164"/>
      <c r="BQ58" s="164"/>
      <c r="BR58" s="164"/>
      <c r="BS58" s="164"/>
      <c r="BT58" s="164"/>
      <c r="BU58" s="164"/>
      <c r="BV58" s="164"/>
      <c r="BW58" s="164"/>
      <c r="BX58" s="166"/>
      <c r="BZ58" s="58"/>
      <c r="CA58" s="58"/>
    </row>
    <row r="59" spans="2:79" s="3" customFormat="1" ht="12.75" customHeight="1" x14ac:dyDescent="0.25">
      <c r="B59" s="149"/>
      <c r="C59" s="150"/>
      <c r="D59" s="477"/>
      <c r="E59" s="478"/>
      <c r="F59" s="478"/>
      <c r="G59" s="478"/>
      <c r="H59" s="478"/>
      <c r="I59" s="478"/>
      <c r="J59" s="478"/>
      <c r="K59" s="478"/>
      <c r="L59" s="478"/>
      <c r="M59" s="478"/>
      <c r="N59" s="478"/>
      <c r="O59" s="478"/>
      <c r="P59" s="478"/>
      <c r="Q59" s="478"/>
      <c r="R59" s="478"/>
      <c r="S59" s="478"/>
      <c r="T59" s="478"/>
      <c r="U59" s="478"/>
      <c r="V59" s="478"/>
      <c r="W59" s="478"/>
      <c r="X59" s="478"/>
      <c r="Y59" s="478"/>
      <c r="Z59" s="479"/>
      <c r="AA59" s="132"/>
      <c r="AB59" s="133"/>
      <c r="AC59" s="133"/>
      <c r="AD59" s="134"/>
      <c r="AE59" s="212"/>
      <c r="AF59" s="213"/>
      <c r="AG59" s="214"/>
      <c r="AH59" s="214"/>
      <c r="AI59" s="214"/>
      <c r="AJ59" s="214"/>
      <c r="AK59" s="214"/>
      <c r="AL59" s="214"/>
      <c r="AM59" s="214"/>
      <c r="AN59" s="214"/>
      <c r="AO59" s="214"/>
      <c r="AP59" s="214"/>
      <c r="AQ59" s="214"/>
      <c r="AR59" s="214"/>
      <c r="AS59" s="214"/>
      <c r="AT59" s="214"/>
      <c r="AU59" s="214"/>
      <c r="AV59" s="214"/>
      <c r="AW59" s="214"/>
      <c r="AX59" s="214"/>
      <c r="AY59" s="215"/>
      <c r="AZ59" s="230"/>
      <c r="BA59" s="212"/>
      <c r="BB59" s="213"/>
      <c r="BC59" s="214"/>
      <c r="BD59" s="214"/>
      <c r="BE59" s="214"/>
      <c r="BF59" s="214"/>
      <c r="BG59" s="214"/>
      <c r="BH59" s="214"/>
      <c r="BI59" s="214"/>
      <c r="BJ59" s="214"/>
      <c r="BK59" s="214"/>
      <c r="BL59" s="214"/>
      <c r="BM59" s="214"/>
      <c r="BN59" s="214"/>
      <c r="BO59" s="214"/>
      <c r="BP59" s="214"/>
      <c r="BQ59" s="214"/>
      <c r="BR59" s="214"/>
      <c r="BS59" s="214"/>
      <c r="BT59" s="214"/>
      <c r="BU59" s="214"/>
      <c r="BV59" s="214"/>
      <c r="BW59" s="215"/>
      <c r="BX59" s="220"/>
      <c r="BZ59" s="58"/>
      <c r="CA59" s="58"/>
    </row>
    <row r="60" spans="2:79" s="3" customFormat="1" ht="12.75" customHeight="1" thickBot="1" x14ac:dyDescent="0.3">
      <c r="B60" s="149"/>
      <c r="C60" s="150"/>
      <c r="D60" s="477"/>
      <c r="E60" s="478"/>
      <c r="F60" s="478"/>
      <c r="G60" s="478"/>
      <c r="H60" s="478"/>
      <c r="I60" s="478"/>
      <c r="J60" s="478"/>
      <c r="K60" s="478"/>
      <c r="L60" s="478"/>
      <c r="M60" s="478"/>
      <c r="N60" s="478"/>
      <c r="O60" s="478"/>
      <c r="P60" s="478"/>
      <c r="Q60" s="478"/>
      <c r="R60" s="478"/>
      <c r="S60" s="478"/>
      <c r="T60" s="478"/>
      <c r="U60" s="478"/>
      <c r="V60" s="478"/>
      <c r="W60" s="478"/>
      <c r="X60" s="478"/>
      <c r="Y60" s="478"/>
      <c r="Z60" s="479"/>
      <c r="AA60" s="132"/>
      <c r="AB60" s="133"/>
      <c r="AC60" s="133"/>
      <c r="AD60" s="134"/>
      <c r="AE60" s="212"/>
      <c r="AF60" s="216"/>
      <c r="AG60" s="217"/>
      <c r="AH60" s="217"/>
      <c r="AI60" s="217"/>
      <c r="AJ60" s="217"/>
      <c r="AK60" s="217"/>
      <c r="AL60" s="217"/>
      <c r="AM60" s="217"/>
      <c r="AN60" s="217"/>
      <c r="AO60" s="217"/>
      <c r="AP60" s="217"/>
      <c r="AQ60" s="217"/>
      <c r="AR60" s="217"/>
      <c r="AS60" s="217"/>
      <c r="AT60" s="217"/>
      <c r="AU60" s="217"/>
      <c r="AV60" s="217"/>
      <c r="AW60" s="217"/>
      <c r="AX60" s="217"/>
      <c r="AY60" s="218"/>
      <c r="AZ60" s="230"/>
      <c r="BA60" s="212"/>
      <c r="BB60" s="216"/>
      <c r="BC60" s="217"/>
      <c r="BD60" s="217"/>
      <c r="BE60" s="217"/>
      <c r="BF60" s="217"/>
      <c r="BG60" s="217"/>
      <c r="BH60" s="217"/>
      <c r="BI60" s="217"/>
      <c r="BJ60" s="217"/>
      <c r="BK60" s="217"/>
      <c r="BL60" s="217"/>
      <c r="BM60" s="217"/>
      <c r="BN60" s="217"/>
      <c r="BO60" s="217"/>
      <c r="BP60" s="217"/>
      <c r="BQ60" s="217"/>
      <c r="BR60" s="217"/>
      <c r="BS60" s="217"/>
      <c r="BT60" s="217"/>
      <c r="BU60" s="217"/>
      <c r="BV60" s="217"/>
      <c r="BW60" s="218"/>
      <c r="BX60" s="220"/>
      <c r="BZ60" s="58"/>
      <c r="CA60" s="58"/>
    </row>
    <row r="61" spans="2:79" s="3" customFormat="1" ht="4.5" customHeight="1" thickBot="1" x14ac:dyDescent="0.3">
      <c r="B61" s="237"/>
      <c r="C61" s="238"/>
      <c r="D61" s="480"/>
      <c r="E61" s="481"/>
      <c r="F61" s="481"/>
      <c r="G61" s="481"/>
      <c r="H61" s="481"/>
      <c r="I61" s="481"/>
      <c r="J61" s="481"/>
      <c r="K61" s="481"/>
      <c r="L61" s="481"/>
      <c r="M61" s="481"/>
      <c r="N61" s="481"/>
      <c r="O61" s="481"/>
      <c r="P61" s="481"/>
      <c r="Q61" s="481"/>
      <c r="R61" s="481"/>
      <c r="S61" s="481"/>
      <c r="T61" s="481"/>
      <c r="U61" s="481"/>
      <c r="V61" s="481"/>
      <c r="W61" s="481"/>
      <c r="X61" s="481"/>
      <c r="Y61" s="481"/>
      <c r="Z61" s="482"/>
      <c r="AA61" s="424"/>
      <c r="AB61" s="425"/>
      <c r="AC61" s="425"/>
      <c r="AD61" s="426"/>
      <c r="AE61" s="121"/>
      <c r="AF61" s="122"/>
      <c r="AG61" s="122"/>
      <c r="AH61" s="122"/>
      <c r="AI61" s="122"/>
      <c r="AJ61" s="122"/>
      <c r="AK61" s="122"/>
      <c r="AL61" s="122"/>
      <c r="AM61" s="122"/>
      <c r="AN61" s="122"/>
      <c r="AO61" s="122"/>
      <c r="AP61" s="122"/>
      <c r="AQ61" s="122"/>
      <c r="AR61" s="122"/>
      <c r="AS61" s="122"/>
      <c r="AT61" s="122"/>
      <c r="AU61" s="122"/>
      <c r="AV61" s="122"/>
      <c r="AW61" s="122"/>
      <c r="AX61" s="122"/>
      <c r="AY61" s="122"/>
      <c r="AZ61" s="239"/>
      <c r="BA61" s="121"/>
      <c r="BB61" s="122"/>
      <c r="BC61" s="122"/>
      <c r="BD61" s="122"/>
      <c r="BE61" s="122"/>
      <c r="BF61" s="122"/>
      <c r="BG61" s="122"/>
      <c r="BH61" s="122"/>
      <c r="BI61" s="122"/>
      <c r="BJ61" s="122"/>
      <c r="BK61" s="122"/>
      <c r="BL61" s="122"/>
      <c r="BM61" s="122"/>
      <c r="BN61" s="122"/>
      <c r="BO61" s="122"/>
      <c r="BP61" s="122"/>
      <c r="BQ61" s="122"/>
      <c r="BR61" s="122"/>
      <c r="BS61" s="122"/>
      <c r="BT61" s="122"/>
      <c r="BU61" s="122"/>
      <c r="BV61" s="122"/>
      <c r="BW61" s="122"/>
      <c r="BX61" s="219"/>
      <c r="BZ61" s="58"/>
      <c r="CA61" s="58"/>
    </row>
    <row r="62" spans="2:79" ht="4.5" customHeight="1" thickBot="1" x14ac:dyDescent="0.3">
      <c r="B62" s="147">
        <v>551</v>
      </c>
      <c r="C62" s="148"/>
      <c r="D62" s="444" t="s">
        <v>105</v>
      </c>
      <c r="E62" s="445"/>
      <c r="F62" s="445"/>
      <c r="G62" s="445"/>
      <c r="H62" s="445"/>
      <c r="I62" s="445"/>
      <c r="J62" s="445"/>
      <c r="K62" s="445"/>
      <c r="L62" s="445"/>
      <c r="M62" s="445"/>
      <c r="N62" s="445"/>
      <c r="O62" s="445"/>
      <c r="P62" s="445"/>
      <c r="Q62" s="445"/>
      <c r="R62" s="445"/>
      <c r="S62" s="445"/>
      <c r="T62" s="445"/>
      <c r="U62" s="445"/>
      <c r="V62" s="445"/>
      <c r="W62" s="445"/>
      <c r="X62" s="445"/>
      <c r="Y62" s="445"/>
      <c r="Z62" s="446"/>
      <c r="AA62" s="129" t="s">
        <v>64</v>
      </c>
      <c r="AB62" s="130"/>
      <c r="AC62" s="130"/>
      <c r="AD62" s="131"/>
      <c r="AE62" s="163"/>
      <c r="AF62" s="164"/>
      <c r="AG62" s="164"/>
      <c r="AH62" s="164"/>
      <c r="AI62" s="164"/>
      <c r="AJ62" s="164"/>
      <c r="AK62" s="164"/>
      <c r="AL62" s="164"/>
      <c r="AM62" s="164"/>
      <c r="AN62" s="164"/>
      <c r="AO62" s="164"/>
      <c r="AP62" s="164"/>
      <c r="AQ62" s="164"/>
      <c r="AR62" s="164"/>
      <c r="AS62" s="164"/>
      <c r="AT62" s="164"/>
      <c r="AU62" s="164"/>
      <c r="AV62" s="164"/>
      <c r="AW62" s="164"/>
      <c r="AX62" s="164"/>
      <c r="AY62" s="164"/>
      <c r="AZ62" s="165"/>
      <c r="BA62" s="163"/>
      <c r="BB62" s="164"/>
      <c r="BC62" s="164"/>
      <c r="BD62" s="164"/>
      <c r="BE62" s="164"/>
      <c r="BF62" s="164"/>
      <c r="BG62" s="164"/>
      <c r="BH62" s="164"/>
      <c r="BI62" s="164"/>
      <c r="BJ62" s="164"/>
      <c r="BK62" s="164"/>
      <c r="BL62" s="164"/>
      <c r="BM62" s="164"/>
      <c r="BN62" s="164"/>
      <c r="BO62" s="164"/>
      <c r="BP62" s="164"/>
      <c r="BQ62" s="164"/>
      <c r="BR62" s="164"/>
      <c r="BS62" s="164"/>
      <c r="BT62" s="164"/>
      <c r="BU62" s="164"/>
      <c r="BV62" s="164"/>
      <c r="BW62" s="164"/>
      <c r="BX62" s="166"/>
      <c r="BY62" s="3"/>
    </row>
    <row r="63" spans="2:79" ht="12.75" customHeight="1" x14ac:dyDescent="0.25">
      <c r="B63" s="149"/>
      <c r="C63" s="150"/>
      <c r="D63" s="447"/>
      <c r="E63" s="448"/>
      <c r="F63" s="448"/>
      <c r="G63" s="448"/>
      <c r="H63" s="448"/>
      <c r="I63" s="448"/>
      <c r="J63" s="448"/>
      <c r="K63" s="448"/>
      <c r="L63" s="448"/>
      <c r="M63" s="448"/>
      <c r="N63" s="448"/>
      <c r="O63" s="448"/>
      <c r="P63" s="448"/>
      <c r="Q63" s="448"/>
      <c r="R63" s="448"/>
      <c r="S63" s="448"/>
      <c r="T63" s="448"/>
      <c r="U63" s="448"/>
      <c r="V63" s="448"/>
      <c r="W63" s="448"/>
      <c r="X63" s="448"/>
      <c r="Y63" s="448"/>
      <c r="Z63" s="449"/>
      <c r="AA63" s="132"/>
      <c r="AB63" s="133"/>
      <c r="AC63" s="133"/>
      <c r="AD63" s="134"/>
      <c r="AE63" s="212"/>
      <c r="AF63" s="213"/>
      <c r="AG63" s="214"/>
      <c r="AH63" s="214"/>
      <c r="AI63" s="214"/>
      <c r="AJ63" s="214"/>
      <c r="AK63" s="214"/>
      <c r="AL63" s="214"/>
      <c r="AM63" s="214"/>
      <c r="AN63" s="214"/>
      <c r="AO63" s="214"/>
      <c r="AP63" s="214"/>
      <c r="AQ63" s="214"/>
      <c r="AR63" s="214"/>
      <c r="AS63" s="214"/>
      <c r="AT63" s="214"/>
      <c r="AU63" s="214"/>
      <c r="AV63" s="214"/>
      <c r="AW63" s="214"/>
      <c r="AX63" s="214"/>
      <c r="AY63" s="215"/>
      <c r="AZ63" s="230"/>
      <c r="BA63" s="212"/>
      <c r="BB63" s="213"/>
      <c r="BC63" s="214"/>
      <c r="BD63" s="214"/>
      <c r="BE63" s="214"/>
      <c r="BF63" s="214"/>
      <c r="BG63" s="214"/>
      <c r="BH63" s="214"/>
      <c r="BI63" s="214"/>
      <c r="BJ63" s="214"/>
      <c r="BK63" s="214"/>
      <c r="BL63" s="214"/>
      <c r="BM63" s="214"/>
      <c r="BN63" s="214"/>
      <c r="BO63" s="214"/>
      <c r="BP63" s="214"/>
      <c r="BQ63" s="214"/>
      <c r="BR63" s="214"/>
      <c r="BS63" s="214"/>
      <c r="BT63" s="214"/>
      <c r="BU63" s="214"/>
      <c r="BV63" s="214"/>
      <c r="BW63" s="215"/>
      <c r="BX63" s="220"/>
      <c r="BY63" s="3"/>
    </row>
    <row r="64" spans="2:79" ht="12.75" customHeight="1" thickBot="1" x14ac:dyDescent="0.3">
      <c r="B64" s="149"/>
      <c r="C64" s="150"/>
      <c r="D64" s="447"/>
      <c r="E64" s="448"/>
      <c r="F64" s="448"/>
      <c r="G64" s="448"/>
      <c r="H64" s="448"/>
      <c r="I64" s="448"/>
      <c r="J64" s="448"/>
      <c r="K64" s="448"/>
      <c r="L64" s="448"/>
      <c r="M64" s="448"/>
      <c r="N64" s="448"/>
      <c r="O64" s="448"/>
      <c r="P64" s="448"/>
      <c r="Q64" s="448"/>
      <c r="R64" s="448"/>
      <c r="S64" s="448"/>
      <c r="T64" s="448"/>
      <c r="U64" s="448"/>
      <c r="V64" s="448"/>
      <c r="W64" s="448"/>
      <c r="X64" s="448"/>
      <c r="Y64" s="448"/>
      <c r="Z64" s="449"/>
      <c r="AA64" s="132"/>
      <c r="AB64" s="133"/>
      <c r="AC64" s="133"/>
      <c r="AD64" s="134"/>
      <c r="AE64" s="212"/>
      <c r="AF64" s="216"/>
      <c r="AG64" s="217"/>
      <c r="AH64" s="217"/>
      <c r="AI64" s="217"/>
      <c r="AJ64" s="217"/>
      <c r="AK64" s="217"/>
      <c r="AL64" s="217"/>
      <c r="AM64" s="217"/>
      <c r="AN64" s="217"/>
      <c r="AO64" s="217"/>
      <c r="AP64" s="217"/>
      <c r="AQ64" s="217"/>
      <c r="AR64" s="217"/>
      <c r="AS64" s="217"/>
      <c r="AT64" s="217"/>
      <c r="AU64" s="217"/>
      <c r="AV64" s="217"/>
      <c r="AW64" s="217"/>
      <c r="AX64" s="217"/>
      <c r="AY64" s="218"/>
      <c r="AZ64" s="230"/>
      <c r="BA64" s="212"/>
      <c r="BB64" s="216"/>
      <c r="BC64" s="217"/>
      <c r="BD64" s="217"/>
      <c r="BE64" s="217"/>
      <c r="BF64" s="217"/>
      <c r="BG64" s="217"/>
      <c r="BH64" s="217"/>
      <c r="BI64" s="217"/>
      <c r="BJ64" s="217"/>
      <c r="BK64" s="217"/>
      <c r="BL64" s="217"/>
      <c r="BM64" s="217"/>
      <c r="BN64" s="217"/>
      <c r="BO64" s="217"/>
      <c r="BP64" s="217"/>
      <c r="BQ64" s="217"/>
      <c r="BR64" s="217"/>
      <c r="BS64" s="217"/>
      <c r="BT64" s="217"/>
      <c r="BU64" s="217"/>
      <c r="BV64" s="217"/>
      <c r="BW64" s="218"/>
      <c r="BX64" s="220"/>
      <c r="BY64" s="3"/>
    </row>
    <row r="65" spans="2:91" ht="4.5" customHeight="1" thickBot="1" x14ac:dyDescent="0.3">
      <c r="B65" s="237"/>
      <c r="C65" s="238"/>
      <c r="D65" s="450"/>
      <c r="E65" s="451"/>
      <c r="F65" s="451"/>
      <c r="G65" s="451"/>
      <c r="H65" s="451"/>
      <c r="I65" s="451"/>
      <c r="J65" s="451"/>
      <c r="K65" s="451"/>
      <c r="L65" s="451"/>
      <c r="M65" s="451"/>
      <c r="N65" s="451"/>
      <c r="O65" s="451"/>
      <c r="P65" s="451"/>
      <c r="Q65" s="451"/>
      <c r="R65" s="451"/>
      <c r="S65" s="451"/>
      <c r="T65" s="451"/>
      <c r="U65" s="451"/>
      <c r="V65" s="451"/>
      <c r="W65" s="451"/>
      <c r="X65" s="451"/>
      <c r="Y65" s="451"/>
      <c r="Z65" s="452"/>
      <c r="AA65" s="424"/>
      <c r="AB65" s="425"/>
      <c r="AC65" s="425"/>
      <c r="AD65" s="426"/>
      <c r="AE65" s="121"/>
      <c r="AF65" s="122"/>
      <c r="AG65" s="122"/>
      <c r="AH65" s="122"/>
      <c r="AI65" s="122"/>
      <c r="AJ65" s="122"/>
      <c r="AK65" s="122"/>
      <c r="AL65" s="122"/>
      <c r="AM65" s="122"/>
      <c r="AN65" s="122"/>
      <c r="AO65" s="122"/>
      <c r="AP65" s="122"/>
      <c r="AQ65" s="122"/>
      <c r="AR65" s="122"/>
      <c r="AS65" s="122"/>
      <c r="AT65" s="122"/>
      <c r="AU65" s="122"/>
      <c r="AV65" s="122"/>
      <c r="AW65" s="122"/>
      <c r="AX65" s="122"/>
      <c r="AY65" s="122"/>
      <c r="AZ65" s="239"/>
      <c r="BA65" s="121"/>
      <c r="BB65" s="122"/>
      <c r="BC65" s="122"/>
      <c r="BD65" s="122"/>
      <c r="BE65" s="122"/>
      <c r="BF65" s="122"/>
      <c r="BG65" s="122"/>
      <c r="BH65" s="122"/>
      <c r="BI65" s="122"/>
      <c r="BJ65" s="122"/>
      <c r="BK65" s="122"/>
      <c r="BL65" s="122"/>
      <c r="BM65" s="122"/>
      <c r="BN65" s="122"/>
      <c r="BO65" s="122"/>
      <c r="BP65" s="122"/>
      <c r="BQ65" s="122"/>
      <c r="BR65" s="122"/>
      <c r="BS65" s="122"/>
      <c r="BT65" s="122"/>
      <c r="BU65" s="122"/>
      <c r="BV65" s="122"/>
      <c r="BW65" s="122"/>
      <c r="BX65" s="219"/>
      <c r="BY65" s="3"/>
    </row>
    <row r="66" spans="2:91" ht="15.75" customHeight="1" x14ac:dyDescent="0.25">
      <c r="B66" s="40"/>
      <c r="C66" s="40"/>
      <c r="D66" s="29"/>
      <c r="E66" s="29"/>
      <c r="F66" s="29"/>
      <c r="G66" s="29"/>
      <c r="H66" s="29"/>
      <c r="I66" s="29"/>
      <c r="J66" s="29"/>
      <c r="K66" s="29"/>
      <c r="L66" s="29"/>
      <c r="M66" s="29"/>
      <c r="N66" s="29"/>
      <c r="O66" s="29"/>
      <c r="P66" s="29"/>
      <c r="Q66" s="29"/>
      <c r="R66" s="29"/>
      <c r="S66" s="29"/>
      <c r="T66" s="29"/>
      <c r="U66" s="29"/>
      <c r="V66" s="29"/>
      <c r="W66" s="29"/>
      <c r="X66" s="29"/>
      <c r="Y66" s="29"/>
      <c r="Z66" s="29"/>
      <c r="AA66" s="30"/>
      <c r="AB66" s="30"/>
      <c r="AC66" s="30"/>
      <c r="AD66" s="30"/>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
    </row>
    <row r="67" spans="2:91" ht="15" customHeight="1" thickBot="1" x14ac:dyDescent="0.3">
      <c r="B67" s="141" t="s">
        <v>91</v>
      </c>
      <c r="C67" s="141"/>
      <c r="D67" s="141"/>
      <c r="E67" s="141"/>
      <c r="F67" s="141"/>
      <c r="G67" s="141"/>
      <c r="H67" s="141"/>
      <c r="I67" s="141"/>
      <c r="J67" s="141"/>
      <c r="K67" s="141"/>
      <c r="L67" s="141"/>
      <c r="M67" s="141"/>
      <c r="N67" s="141"/>
      <c r="O67" s="141"/>
      <c r="P67" s="29"/>
      <c r="Q67" s="29"/>
      <c r="R67" s="29"/>
      <c r="S67" s="29"/>
      <c r="T67" s="29"/>
      <c r="U67" s="29"/>
      <c r="V67" s="29"/>
      <c r="W67" s="29"/>
      <c r="X67" s="29"/>
      <c r="Y67" s="29"/>
      <c r="Z67" s="29"/>
      <c r="AA67" s="30"/>
      <c r="AB67" s="30"/>
      <c r="AC67" s="30"/>
      <c r="AD67" s="30"/>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31"/>
      <c r="BU67" s="31"/>
      <c r="BV67" s="31"/>
      <c r="BW67" s="31"/>
      <c r="BX67" s="31"/>
      <c r="BY67" s="3"/>
    </row>
    <row r="68" spans="2:91" ht="13.8" thickBot="1" x14ac:dyDescent="0.3">
      <c r="B68" s="155" t="s">
        <v>48</v>
      </c>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6"/>
      <c r="BX68" s="157"/>
      <c r="BY68" s="3"/>
    </row>
    <row r="69" spans="2:91" ht="57.75" customHeight="1" thickBot="1" x14ac:dyDescent="0.3">
      <c r="B69" s="158" t="s">
        <v>155</v>
      </c>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5"/>
      <c r="AE69" s="163"/>
      <c r="AF69" s="164"/>
      <c r="AG69" s="164"/>
      <c r="AH69" s="164"/>
      <c r="AI69" s="164"/>
      <c r="AJ69" s="164"/>
      <c r="AK69" s="164"/>
      <c r="AL69" s="164"/>
      <c r="AM69" s="164"/>
      <c r="AN69" s="164"/>
      <c r="AO69" s="164"/>
      <c r="AP69" s="164"/>
      <c r="AQ69" s="164"/>
      <c r="AR69" s="164"/>
      <c r="AS69" s="164"/>
      <c r="AT69" s="164"/>
      <c r="AU69" s="164"/>
      <c r="AV69" s="164"/>
      <c r="AW69" s="164"/>
      <c r="AX69" s="164"/>
      <c r="AY69" s="164"/>
      <c r="AZ69" s="165"/>
      <c r="BA69" s="164"/>
      <c r="BB69" s="164"/>
      <c r="BC69" s="164"/>
      <c r="BD69" s="164"/>
      <c r="BE69" s="164"/>
      <c r="BF69" s="164"/>
      <c r="BG69" s="164"/>
      <c r="BH69" s="164"/>
      <c r="BI69" s="164"/>
      <c r="BJ69" s="164"/>
      <c r="BK69" s="164"/>
      <c r="BL69" s="164"/>
      <c r="BM69" s="164"/>
      <c r="BN69" s="164"/>
      <c r="BO69" s="164"/>
      <c r="BP69" s="164"/>
      <c r="BQ69" s="164"/>
      <c r="BR69" s="164"/>
      <c r="BS69" s="164"/>
      <c r="BT69" s="164"/>
      <c r="BU69" s="164"/>
      <c r="BV69" s="164"/>
      <c r="BW69" s="164"/>
      <c r="BX69" s="166"/>
      <c r="BY69" s="3"/>
    </row>
    <row r="70" spans="2:91" s="44" customFormat="1" ht="12.75" customHeight="1" x14ac:dyDescent="0.25">
      <c r="B70" s="159"/>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32"/>
      <c r="AF70" s="222"/>
      <c r="AG70" s="223"/>
      <c r="AH70" s="223"/>
      <c r="AI70" s="223"/>
      <c r="AJ70" s="223"/>
      <c r="AK70" s="223"/>
      <c r="AL70" s="223"/>
      <c r="AM70" s="223"/>
      <c r="AN70" s="223"/>
      <c r="AO70" s="223"/>
      <c r="AP70" s="223"/>
      <c r="AQ70" s="223"/>
      <c r="AR70" s="223"/>
      <c r="AS70" s="223"/>
      <c r="AT70" s="223"/>
      <c r="AU70" s="223"/>
      <c r="AV70" s="223"/>
      <c r="AW70" s="223"/>
      <c r="AX70" s="223"/>
      <c r="AY70" s="223"/>
      <c r="AZ70" s="223"/>
      <c r="BA70" s="223"/>
      <c r="BB70" s="223"/>
      <c r="BC70" s="223"/>
      <c r="BD70" s="223"/>
      <c r="BE70" s="223"/>
      <c r="BF70" s="223"/>
      <c r="BG70" s="223"/>
      <c r="BH70" s="223"/>
      <c r="BI70" s="223"/>
      <c r="BJ70" s="223"/>
      <c r="BK70" s="223"/>
      <c r="BL70" s="223"/>
      <c r="BM70" s="223"/>
      <c r="BN70" s="223"/>
      <c r="BO70" s="223"/>
      <c r="BP70" s="223"/>
      <c r="BQ70" s="223"/>
      <c r="BR70" s="223"/>
      <c r="BS70" s="223"/>
      <c r="BT70" s="223"/>
      <c r="BU70" s="223"/>
      <c r="BV70" s="223"/>
      <c r="BW70" s="224"/>
      <c r="BX70" s="33"/>
      <c r="BY70" s="3"/>
      <c r="BZ70" s="23"/>
      <c r="CA70" s="23"/>
      <c r="CB70" s="23"/>
      <c r="CC70" s="23"/>
      <c r="CD70" s="23"/>
      <c r="CE70" s="23"/>
      <c r="CF70" s="23"/>
      <c r="CG70" s="23"/>
      <c r="CH70" s="23"/>
      <c r="CI70" s="23"/>
      <c r="CJ70" s="23"/>
      <c r="CK70" s="23"/>
      <c r="CL70" s="23"/>
      <c r="CM70" s="23"/>
    </row>
    <row r="71" spans="2:91" s="44" customFormat="1" ht="12.75" customHeight="1" thickBot="1" x14ac:dyDescent="0.3">
      <c r="B71" s="159"/>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8"/>
      <c r="AE71" s="34"/>
      <c r="AF71" s="225"/>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26"/>
      <c r="BI71" s="226"/>
      <c r="BJ71" s="226"/>
      <c r="BK71" s="226"/>
      <c r="BL71" s="226"/>
      <c r="BM71" s="226"/>
      <c r="BN71" s="226"/>
      <c r="BO71" s="226"/>
      <c r="BP71" s="226"/>
      <c r="BQ71" s="226"/>
      <c r="BR71" s="226"/>
      <c r="BS71" s="226"/>
      <c r="BT71" s="226"/>
      <c r="BU71" s="226"/>
      <c r="BV71" s="226"/>
      <c r="BW71" s="227"/>
      <c r="BX71" s="33"/>
      <c r="BY71" s="3"/>
      <c r="BZ71" s="23"/>
      <c r="CA71" s="23"/>
      <c r="CB71" s="23"/>
      <c r="CC71" s="23"/>
      <c r="CD71" s="23"/>
      <c r="CE71" s="23"/>
      <c r="CF71" s="23"/>
      <c r="CG71" s="23"/>
      <c r="CH71" s="23"/>
      <c r="CI71" s="23"/>
      <c r="CJ71" s="23"/>
      <c r="CK71" s="23"/>
      <c r="CL71" s="23"/>
      <c r="CM71" s="23"/>
    </row>
    <row r="72" spans="2:91" s="44" customFormat="1" ht="66" customHeight="1" thickBot="1" x14ac:dyDescent="0.3">
      <c r="B72" s="160"/>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2"/>
      <c r="AE72" s="121"/>
      <c r="AF72" s="122"/>
      <c r="AG72" s="122"/>
      <c r="AH72" s="122"/>
      <c r="AI72" s="122"/>
      <c r="AJ72" s="122"/>
      <c r="AK72" s="122"/>
      <c r="AL72" s="122"/>
      <c r="AM72" s="122"/>
      <c r="AN72" s="122"/>
      <c r="AO72" s="122"/>
      <c r="AP72" s="122"/>
      <c r="AQ72" s="122"/>
      <c r="AR72" s="122"/>
      <c r="AS72" s="122"/>
      <c r="AT72" s="122"/>
      <c r="AU72" s="122"/>
      <c r="AV72" s="122"/>
      <c r="AW72" s="122"/>
      <c r="AX72" s="122"/>
      <c r="AY72" s="122"/>
      <c r="AZ72" s="122"/>
      <c r="BA72" s="121"/>
      <c r="BB72" s="122"/>
      <c r="BC72" s="122"/>
      <c r="BD72" s="122"/>
      <c r="BE72" s="122"/>
      <c r="BF72" s="122"/>
      <c r="BG72" s="122"/>
      <c r="BH72" s="122"/>
      <c r="BI72" s="122"/>
      <c r="BJ72" s="122"/>
      <c r="BK72" s="122"/>
      <c r="BL72" s="122"/>
      <c r="BM72" s="122"/>
      <c r="BN72" s="122"/>
      <c r="BO72" s="122"/>
      <c r="BP72" s="122"/>
      <c r="BQ72" s="122"/>
      <c r="BR72" s="122"/>
      <c r="BS72" s="122"/>
      <c r="BT72" s="122"/>
      <c r="BU72" s="122"/>
      <c r="BV72" s="122"/>
      <c r="BW72" s="35"/>
      <c r="BX72" s="36"/>
      <c r="BY72" s="3"/>
      <c r="BZ72" s="23"/>
      <c r="CA72" s="23"/>
      <c r="CB72" s="23"/>
      <c r="CC72" s="23"/>
      <c r="CD72" s="23"/>
      <c r="CE72" s="23"/>
      <c r="CF72" s="23"/>
      <c r="CG72" s="23"/>
      <c r="CH72" s="23"/>
      <c r="CI72" s="23"/>
      <c r="CJ72" s="23"/>
      <c r="CK72" s="23"/>
      <c r="CL72" s="23"/>
      <c r="CM72" s="23"/>
    </row>
    <row r="73" spans="2:91" s="44" customFormat="1" x14ac:dyDescent="0.25">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58"/>
      <c r="BX73" s="58"/>
      <c r="BY73" s="3"/>
      <c r="BZ73" s="23"/>
      <c r="CA73" s="23"/>
      <c r="CB73" s="23"/>
      <c r="CC73" s="23"/>
      <c r="CD73" s="23"/>
      <c r="CE73" s="23"/>
      <c r="CF73" s="23"/>
      <c r="CG73" s="23"/>
      <c r="CH73" s="23"/>
      <c r="CI73" s="23"/>
      <c r="CJ73" s="23"/>
      <c r="CK73" s="23"/>
      <c r="CL73" s="23"/>
      <c r="CM73" s="23"/>
    </row>
    <row r="74" spans="2:91" s="44" customFormat="1" ht="13.8" thickBot="1" x14ac:dyDescent="0.3">
      <c r="B74" s="141" t="s">
        <v>92</v>
      </c>
      <c r="C74" s="141"/>
      <c r="D74" s="141"/>
      <c r="E74" s="141"/>
      <c r="F74" s="141"/>
      <c r="G74" s="141"/>
      <c r="H74" s="141"/>
      <c r="I74" s="141"/>
      <c r="J74" s="141"/>
      <c r="K74" s="141"/>
      <c r="L74" s="141"/>
      <c r="M74" s="141"/>
      <c r="N74" s="141"/>
      <c r="O74" s="141"/>
      <c r="P74" s="57"/>
      <c r="Q74" s="57"/>
      <c r="R74" s="57"/>
      <c r="S74" s="57"/>
      <c r="T74" s="57"/>
      <c r="U74" s="57"/>
      <c r="V74" s="57"/>
      <c r="W74" s="57"/>
      <c r="X74" s="57"/>
      <c r="Y74" s="57"/>
      <c r="Z74" s="57"/>
      <c r="AA74" s="57"/>
      <c r="AB74" s="57"/>
      <c r="AC74" s="57"/>
      <c r="AD74" s="57"/>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31"/>
      <c r="BU74" s="31"/>
      <c r="BV74" s="31"/>
      <c r="BW74" s="58"/>
      <c r="BX74" s="58"/>
      <c r="BY74" s="3"/>
      <c r="BZ74" s="23"/>
      <c r="CA74" s="23"/>
      <c r="CB74" s="23"/>
      <c r="CC74" s="23"/>
      <c r="CD74" s="23"/>
      <c r="CE74" s="23"/>
      <c r="CF74" s="23"/>
      <c r="CG74" s="23"/>
      <c r="CH74" s="23"/>
      <c r="CI74" s="23"/>
      <c r="CJ74" s="23"/>
      <c r="CK74" s="23"/>
      <c r="CL74" s="23"/>
      <c r="CM74" s="23"/>
    </row>
    <row r="75" spans="2:91" s="44" customFormat="1" ht="13.8" thickBot="1" x14ac:dyDescent="0.3">
      <c r="B75" s="155" t="s">
        <v>88</v>
      </c>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7"/>
      <c r="BY75" s="3"/>
      <c r="BZ75" s="23"/>
      <c r="CA75" s="23"/>
      <c r="CB75" s="23"/>
      <c r="CC75" s="23"/>
      <c r="CD75" s="23"/>
      <c r="CE75" s="23"/>
      <c r="CF75" s="23"/>
      <c r="CG75" s="23"/>
      <c r="CH75" s="23"/>
      <c r="CI75" s="23"/>
      <c r="CJ75" s="23"/>
      <c r="CK75" s="23"/>
      <c r="CL75" s="23"/>
      <c r="CM75" s="23"/>
    </row>
    <row r="76" spans="2:91" s="44" customFormat="1" ht="19.5" customHeight="1" thickBot="1" x14ac:dyDescent="0.3">
      <c r="B76" s="158" t="s">
        <v>54</v>
      </c>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5"/>
      <c r="AE76" s="163"/>
      <c r="AF76" s="164"/>
      <c r="AG76" s="164"/>
      <c r="AH76" s="164"/>
      <c r="AI76" s="164"/>
      <c r="AJ76" s="164"/>
      <c r="AK76" s="164"/>
      <c r="AL76" s="164"/>
      <c r="AM76" s="164"/>
      <c r="AN76" s="164"/>
      <c r="AO76" s="164"/>
      <c r="AP76" s="164"/>
      <c r="AQ76" s="164"/>
      <c r="AR76" s="164"/>
      <c r="AS76" s="164"/>
      <c r="AT76" s="164"/>
      <c r="AU76" s="164"/>
      <c r="AV76" s="164"/>
      <c r="AW76" s="164"/>
      <c r="AX76" s="164"/>
      <c r="AY76" s="164"/>
      <c r="AZ76" s="165"/>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6"/>
      <c r="BY76" s="3"/>
      <c r="BZ76" s="23"/>
      <c r="CA76" s="23"/>
      <c r="CB76" s="23"/>
      <c r="CC76" s="23"/>
      <c r="CD76" s="23"/>
      <c r="CE76" s="23"/>
      <c r="CF76" s="23"/>
      <c r="CG76" s="23"/>
      <c r="CH76" s="23"/>
      <c r="CI76" s="23"/>
      <c r="CJ76" s="23"/>
      <c r="CK76" s="23"/>
      <c r="CL76" s="23"/>
      <c r="CM76" s="23"/>
    </row>
    <row r="77" spans="2:91" s="44" customFormat="1" ht="12.75" customHeight="1" x14ac:dyDescent="0.25">
      <c r="B77" s="159"/>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c r="AE77" s="32"/>
      <c r="AF77" s="222"/>
      <c r="AG77" s="223"/>
      <c r="AH77" s="223"/>
      <c r="AI77" s="223"/>
      <c r="AJ77" s="223"/>
      <c r="AK77" s="223"/>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3"/>
      <c r="BW77" s="224"/>
      <c r="BX77" s="33"/>
      <c r="BY77" s="3"/>
      <c r="BZ77" s="23"/>
      <c r="CA77" s="23"/>
      <c r="CB77" s="23"/>
      <c r="CC77" s="23"/>
      <c r="CD77" s="23"/>
      <c r="CE77" s="23"/>
      <c r="CF77" s="23"/>
      <c r="CG77" s="23"/>
      <c r="CH77" s="23"/>
      <c r="CI77" s="23"/>
      <c r="CJ77" s="23"/>
      <c r="CK77" s="23"/>
      <c r="CL77" s="23"/>
      <c r="CM77" s="23"/>
    </row>
    <row r="78" spans="2:91" s="44" customFormat="1" ht="12.75" customHeight="1" thickBot="1" x14ac:dyDescent="0.3">
      <c r="B78" s="159"/>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8"/>
      <c r="AE78" s="34"/>
      <c r="AF78" s="225"/>
      <c r="AG78" s="226"/>
      <c r="AH78" s="226"/>
      <c r="AI78" s="226"/>
      <c r="AJ78" s="226"/>
      <c r="AK78" s="226"/>
      <c r="AL78" s="226"/>
      <c r="AM78" s="226"/>
      <c r="AN78" s="226"/>
      <c r="AO78" s="226"/>
      <c r="AP78" s="226"/>
      <c r="AQ78" s="226"/>
      <c r="AR78" s="226"/>
      <c r="AS78" s="226"/>
      <c r="AT78" s="226"/>
      <c r="AU78" s="226"/>
      <c r="AV78" s="226"/>
      <c r="AW78" s="226"/>
      <c r="AX78" s="226"/>
      <c r="AY78" s="226"/>
      <c r="AZ78" s="226"/>
      <c r="BA78" s="226"/>
      <c r="BB78" s="226"/>
      <c r="BC78" s="226"/>
      <c r="BD78" s="226"/>
      <c r="BE78" s="226"/>
      <c r="BF78" s="226"/>
      <c r="BG78" s="226"/>
      <c r="BH78" s="226"/>
      <c r="BI78" s="226"/>
      <c r="BJ78" s="226"/>
      <c r="BK78" s="226"/>
      <c r="BL78" s="226"/>
      <c r="BM78" s="226"/>
      <c r="BN78" s="226"/>
      <c r="BO78" s="226"/>
      <c r="BP78" s="226"/>
      <c r="BQ78" s="226"/>
      <c r="BR78" s="226"/>
      <c r="BS78" s="226"/>
      <c r="BT78" s="226"/>
      <c r="BU78" s="226"/>
      <c r="BV78" s="226"/>
      <c r="BW78" s="227"/>
      <c r="BX78" s="33"/>
      <c r="BY78" s="3"/>
      <c r="BZ78" s="23"/>
      <c r="CA78" s="23"/>
      <c r="CB78" s="23"/>
      <c r="CC78" s="23"/>
      <c r="CD78" s="23"/>
      <c r="CE78" s="23"/>
      <c r="CF78" s="23"/>
      <c r="CG78" s="23"/>
      <c r="CH78" s="23"/>
      <c r="CI78" s="23"/>
      <c r="CJ78" s="23"/>
      <c r="CK78" s="23"/>
      <c r="CL78" s="23"/>
      <c r="CM78" s="23"/>
    </row>
    <row r="79" spans="2:91" s="44" customFormat="1" ht="18.75" customHeight="1" thickBot="1" x14ac:dyDescent="0.3">
      <c r="B79" s="160"/>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2"/>
      <c r="AE79" s="121"/>
      <c r="AF79" s="122"/>
      <c r="AG79" s="122"/>
      <c r="AH79" s="122"/>
      <c r="AI79" s="122"/>
      <c r="AJ79" s="122"/>
      <c r="AK79" s="122"/>
      <c r="AL79" s="122"/>
      <c r="AM79" s="122"/>
      <c r="AN79" s="122"/>
      <c r="AO79" s="122"/>
      <c r="AP79" s="122"/>
      <c r="AQ79" s="122"/>
      <c r="AR79" s="122"/>
      <c r="AS79" s="122"/>
      <c r="AT79" s="122"/>
      <c r="AU79" s="122"/>
      <c r="AV79" s="122"/>
      <c r="AW79" s="122"/>
      <c r="AX79" s="122"/>
      <c r="AY79" s="122"/>
      <c r="AZ79" s="122"/>
      <c r="BA79" s="121"/>
      <c r="BB79" s="122"/>
      <c r="BC79" s="122"/>
      <c r="BD79" s="122"/>
      <c r="BE79" s="122"/>
      <c r="BF79" s="122"/>
      <c r="BG79" s="122"/>
      <c r="BH79" s="122"/>
      <c r="BI79" s="122"/>
      <c r="BJ79" s="122"/>
      <c r="BK79" s="122"/>
      <c r="BL79" s="122"/>
      <c r="BM79" s="122"/>
      <c r="BN79" s="122"/>
      <c r="BO79" s="122"/>
      <c r="BP79" s="122"/>
      <c r="BQ79" s="122"/>
      <c r="BR79" s="122"/>
      <c r="BS79" s="122"/>
      <c r="BT79" s="122"/>
      <c r="BU79" s="122"/>
      <c r="BV79" s="122"/>
      <c r="BW79" s="35"/>
      <c r="BX79" s="36"/>
      <c r="BY79" s="3"/>
      <c r="BZ79" s="23"/>
      <c r="CA79" s="23"/>
      <c r="CB79" s="23"/>
      <c r="CC79" s="23"/>
      <c r="CD79" s="23"/>
      <c r="CE79" s="23"/>
      <c r="CF79" s="23"/>
      <c r="CG79" s="23"/>
      <c r="CH79" s="23"/>
      <c r="CI79" s="23"/>
      <c r="CJ79" s="23"/>
      <c r="CK79" s="23"/>
      <c r="CL79" s="23"/>
      <c r="CM79" s="23"/>
    </row>
    <row r="80" spans="2:91" s="44" customFormat="1" ht="18.75" customHeight="1" x14ac:dyDescent="0.25">
      <c r="B80" s="146"/>
      <c r="C80" s="146"/>
      <c r="D80" s="146"/>
      <c r="E80" s="146"/>
      <c r="F80" s="146"/>
      <c r="G80" s="146"/>
      <c r="H80" s="146"/>
      <c r="I80" s="146"/>
      <c r="J80" s="146"/>
      <c r="K80" s="146"/>
      <c r="L80" s="146"/>
      <c r="M80" s="146"/>
      <c r="N80" s="146"/>
      <c r="O80" s="146"/>
      <c r="P80" s="29"/>
      <c r="Q80" s="29"/>
      <c r="R80" s="29"/>
      <c r="S80" s="29"/>
      <c r="T80" s="29"/>
      <c r="U80" s="29"/>
      <c r="V80" s="29"/>
      <c r="W80" s="29"/>
      <c r="X80" s="29"/>
      <c r="Y80" s="29"/>
      <c r="Z80" s="29"/>
      <c r="AA80" s="30"/>
      <c r="AB80" s="30"/>
      <c r="AC80" s="30"/>
      <c r="AD80" s="30"/>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
      <c r="BZ80" s="31"/>
      <c r="CA80" s="31"/>
      <c r="CB80" s="23"/>
      <c r="CC80" s="23"/>
      <c r="CD80" s="23"/>
      <c r="CE80" s="23"/>
      <c r="CF80" s="23"/>
      <c r="CG80" s="23"/>
      <c r="CH80" s="23"/>
      <c r="CI80" s="23"/>
      <c r="CJ80" s="23"/>
      <c r="CK80" s="23"/>
      <c r="CL80" s="23"/>
      <c r="CM80" s="23"/>
    </row>
    <row r="81" spans="2:91" s="44" customFormat="1" ht="18.75" customHeight="1" thickBot="1" x14ac:dyDescent="0.3">
      <c r="B81" s="195" t="s">
        <v>124</v>
      </c>
      <c r="C81" s="195"/>
      <c r="D81" s="195"/>
      <c r="E81" s="195"/>
      <c r="F81" s="195"/>
      <c r="G81" s="195"/>
      <c r="H81" s="195"/>
      <c r="I81" s="195"/>
      <c r="J81" s="195"/>
      <c r="K81" s="195"/>
      <c r="L81" s="195"/>
      <c r="M81" s="195"/>
      <c r="N81" s="195"/>
      <c r="O81" s="195"/>
      <c r="P81" s="27"/>
      <c r="Q81" s="38"/>
      <c r="R81" s="38"/>
      <c r="S81" s="38"/>
      <c r="T81" s="38"/>
      <c r="U81" s="38"/>
      <c r="V81" s="38"/>
      <c r="W81" s="38"/>
      <c r="X81" s="38"/>
      <c r="Y81" s="38"/>
      <c r="Z81" s="38"/>
      <c r="AA81" s="39"/>
      <c r="AB81" s="39"/>
      <c r="AC81" s="39"/>
      <c r="AD81" s="39"/>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c r="BK81" s="31"/>
      <c r="BL81" s="31"/>
      <c r="BM81" s="31"/>
      <c r="BN81" s="31"/>
      <c r="BO81" s="31"/>
      <c r="BP81" s="31"/>
      <c r="BQ81" s="31"/>
      <c r="BR81" s="31"/>
      <c r="BS81" s="31"/>
      <c r="BT81" s="31"/>
      <c r="BU81" s="31"/>
      <c r="BV81" s="31"/>
      <c r="BW81" s="31"/>
      <c r="BX81" s="31"/>
      <c r="BY81" s="3"/>
      <c r="BZ81" s="31"/>
      <c r="CA81" s="31"/>
      <c r="CB81" s="23"/>
      <c r="CC81" s="23"/>
      <c r="CD81" s="23"/>
      <c r="CE81" s="23"/>
      <c r="CF81" s="23"/>
      <c r="CG81" s="23"/>
      <c r="CH81" s="23"/>
      <c r="CI81" s="23"/>
      <c r="CJ81" s="23"/>
      <c r="CK81" s="23"/>
      <c r="CL81" s="23"/>
      <c r="CM81" s="23"/>
    </row>
    <row r="82" spans="2:91" s="44" customFormat="1" ht="18.75" customHeight="1" thickBot="1" x14ac:dyDescent="0.3">
      <c r="B82" s="155" t="s">
        <v>123</v>
      </c>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c r="AD82" s="156"/>
      <c r="AE82" s="156"/>
      <c r="AF82" s="156"/>
      <c r="AG82" s="156"/>
      <c r="AH82" s="156"/>
      <c r="AI82" s="156"/>
      <c r="AJ82" s="156"/>
      <c r="AK82" s="156"/>
      <c r="AL82" s="156"/>
      <c r="AM82" s="156"/>
      <c r="AN82" s="156"/>
      <c r="AO82" s="156"/>
      <c r="AP82" s="156"/>
      <c r="AQ82" s="156"/>
      <c r="AR82" s="156"/>
      <c r="AS82" s="156"/>
      <c r="AT82" s="156"/>
      <c r="AU82" s="156"/>
      <c r="AV82" s="156"/>
      <c r="AW82" s="156"/>
      <c r="AX82" s="156"/>
      <c r="AY82" s="156"/>
      <c r="AZ82" s="156"/>
      <c r="BA82" s="156"/>
      <c r="BB82" s="156"/>
      <c r="BC82" s="156"/>
      <c r="BD82" s="156"/>
      <c r="BE82" s="156"/>
      <c r="BF82" s="156"/>
      <c r="BG82" s="156"/>
      <c r="BH82" s="156"/>
      <c r="BI82" s="156"/>
      <c r="BJ82" s="156"/>
      <c r="BK82" s="156"/>
      <c r="BL82" s="156"/>
      <c r="BM82" s="156"/>
      <c r="BN82" s="156"/>
      <c r="BO82" s="156"/>
      <c r="BP82" s="156"/>
      <c r="BQ82" s="156"/>
      <c r="BR82" s="156"/>
      <c r="BS82" s="156"/>
      <c r="BT82" s="156"/>
      <c r="BU82" s="156"/>
      <c r="BV82" s="156"/>
      <c r="BW82" s="157"/>
      <c r="BX82" s="3"/>
      <c r="BY82" s="3"/>
      <c r="BZ82" s="31"/>
      <c r="CA82" s="31"/>
      <c r="CB82" s="23"/>
      <c r="CC82" s="23"/>
      <c r="CD82" s="23"/>
      <c r="CE82" s="23"/>
      <c r="CF82" s="23"/>
      <c r="CG82" s="23"/>
      <c r="CH82" s="23"/>
      <c r="CI82" s="23"/>
      <c r="CJ82" s="23"/>
      <c r="CK82" s="23"/>
      <c r="CL82" s="23"/>
      <c r="CM82" s="23"/>
    </row>
    <row r="83" spans="2:91" s="44" customFormat="1" ht="18.75" customHeight="1" thickBot="1" x14ac:dyDescent="0.3">
      <c r="B83" s="257"/>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258"/>
      <c r="AI83" s="258"/>
      <c r="AJ83" s="258"/>
      <c r="AK83" s="258"/>
      <c r="AL83" s="258"/>
      <c r="AM83" s="258"/>
      <c r="AN83" s="258"/>
      <c r="AO83" s="258"/>
      <c r="AP83" s="258"/>
      <c r="AQ83" s="258"/>
      <c r="AR83" s="258"/>
      <c r="AS83" s="258"/>
      <c r="AT83" s="258"/>
      <c r="AU83" s="258"/>
      <c r="AV83" s="258"/>
      <c r="AW83" s="258"/>
      <c r="AX83" s="258"/>
      <c r="AY83" s="258"/>
      <c r="AZ83" s="258"/>
      <c r="BA83" s="258"/>
      <c r="BB83" s="258"/>
      <c r="BC83" s="258"/>
      <c r="BD83" s="258"/>
      <c r="BE83" s="258"/>
      <c r="BF83" s="258"/>
      <c r="BG83" s="258"/>
      <c r="BH83" s="258"/>
      <c r="BI83" s="258"/>
      <c r="BJ83" s="258"/>
      <c r="BK83" s="258"/>
      <c r="BL83" s="258"/>
      <c r="BM83" s="258"/>
      <c r="BN83" s="258"/>
      <c r="BO83" s="258"/>
      <c r="BP83" s="258"/>
      <c r="BQ83" s="258"/>
      <c r="BR83" s="258"/>
      <c r="BS83" s="258"/>
      <c r="BT83" s="258"/>
      <c r="BU83" s="258"/>
      <c r="BV83" s="258"/>
      <c r="BW83" s="259"/>
      <c r="BX83" s="3"/>
      <c r="BY83" s="3"/>
      <c r="BZ83" s="31"/>
      <c r="CA83" s="31"/>
      <c r="CB83" s="23"/>
      <c r="CC83" s="23"/>
      <c r="CD83" s="23"/>
      <c r="CE83" s="23"/>
      <c r="CF83" s="23"/>
      <c r="CG83" s="23"/>
      <c r="CH83" s="23"/>
      <c r="CI83" s="23"/>
      <c r="CJ83" s="23"/>
      <c r="CK83" s="23"/>
      <c r="CL83" s="23"/>
      <c r="CM83" s="23"/>
    </row>
    <row r="84" spans="2:91" s="44" customFormat="1" ht="18.75" hidden="1" customHeight="1" x14ac:dyDescent="0.25">
      <c r="B84" s="146"/>
      <c r="C84" s="146"/>
      <c r="D84" s="146"/>
      <c r="E84" s="146"/>
      <c r="F84" s="146"/>
      <c r="G84" s="146"/>
      <c r="H84" s="146"/>
      <c r="I84" s="146"/>
      <c r="J84" s="146"/>
      <c r="K84" s="146"/>
      <c r="L84" s="146"/>
      <c r="M84" s="146"/>
      <c r="N84" s="146"/>
      <c r="O84" s="146"/>
      <c r="P84" s="29"/>
      <c r="Q84" s="29"/>
      <c r="R84" s="29"/>
      <c r="S84" s="29"/>
      <c r="T84" s="29"/>
      <c r="U84" s="29"/>
      <c r="V84" s="29"/>
      <c r="W84" s="29"/>
      <c r="X84" s="29"/>
      <c r="Y84" s="29"/>
      <c r="Z84" s="29"/>
      <c r="AA84" s="30"/>
      <c r="AB84" s="30"/>
      <c r="AC84" s="30"/>
      <c r="AD84" s="30"/>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c r="BK84" s="31"/>
      <c r="BL84" s="31"/>
      <c r="BM84" s="31"/>
      <c r="BN84" s="31"/>
      <c r="BO84" s="31"/>
      <c r="BP84" s="31"/>
      <c r="BQ84" s="31"/>
      <c r="BR84" s="31"/>
      <c r="BS84" s="31"/>
      <c r="BT84" s="31"/>
      <c r="BU84" s="31"/>
      <c r="BV84" s="31"/>
      <c r="BW84" s="31"/>
      <c r="BX84" s="31"/>
      <c r="BY84" s="3"/>
      <c r="BZ84" s="23"/>
      <c r="CA84" s="23"/>
      <c r="CB84" s="23"/>
      <c r="CC84" s="23"/>
      <c r="CD84" s="23"/>
      <c r="CE84" s="23"/>
      <c r="CF84" s="23"/>
      <c r="CG84" s="23"/>
      <c r="CH84" s="23"/>
      <c r="CI84" s="23"/>
      <c r="CJ84" s="23"/>
      <c r="CK84" s="23"/>
      <c r="CL84" s="23"/>
      <c r="CM84" s="23"/>
    </row>
    <row r="85" spans="2:91" hidden="1" x14ac:dyDescent="0.25">
      <c r="B85" s="21"/>
      <c r="C85" s="21"/>
      <c r="D85" s="2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3"/>
    </row>
    <row r="86" spans="2:91" ht="13.8" thickBot="1" x14ac:dyDescent="0.3">
      <c r="B86" s="21"/>
      <c r="C86" s="21"/>
      <c r="D86" s="2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3"/>
    </row>
    <row r="87" spans="2:91" ht="13.8" thickTop="1" x14ac:dyDescent="0.25">
      <c r="B87" s="21"/>
      <c r="C87" s="21"/>
      <c r="D87" s="22"/>
      <c r="E87" s="2"/>
      <c r="F87" s="2"/>
      <c r="G87" s="2"/>
      <c r="H87" s="2"/>
      <c r="I87" s="2"/>
      <c r="J87" s="2"/>
      <c r="K87" s="2"/>
      <c r="L87" s="2"/>
      <c r="M87" s="2"/>
      <c r="N87" s="2"/>
      <c r="O87" s="2"/>
      <c r="P87" s="2"/>
      <c r="Q87" s="2"/>
      <c r="R87" s="2"/>
      <c r="S87" s="2"/>
      <c r="T87" s="2"/>
      <c r="U87" s="2"/>
      <c r="V87" s="2"/>
      <c r="W87" s="2"/>
      <c r="X87" s="2"/>
      <c r="Y87" s="2"/>
      <c r="Z87" s="2"/>
      <c r="AA87" s="2"/>
      <c r="AB87" s="2"/>
      <c r="AC87" s="2"/>
      <c r="AD87" s="206" t="str">
        <f>IF(OR(AF34="",BB34="",AF38="",BB38="",AF42="",BB42="",AF55="",BB55="",AF59="",BB59="",AF63="",BB63="",AF70="",AF77="",B83=""),"zadajte hodnoty do bielych buniek",IF(OR(AF90=1,BB90=1,AF70&lt;&gt;"podnik sa nenachádza ani v jednej z uvedených situácií",AF77&lt;&gt;"podnik sa nenachádza ani v jednej z uvedených situácií",B83="Som členom skupiny podnikov so spoločným zdrojom kontroly, ktorá na základe konsolidácie vykazuje znaky podniku v ťažkostiach"),"podnik je v ťažkostiach","podnik nie je v ťažkostiach"))</f>
        <v>zadajte hodnoty do bielych buniek</v>
      </c>
      <c r="AE87" s="207"/>
      <c r="AF87" s="207"/>
      <c r="AG87" s="207"/>
      <c r="AH87" s="207"/>
      <c r="AI87" s="207"/>
      <c r="AJ87" s="207"/>
      <c r="AK87" s="207"/>
      <c r="AL87" s="207"/>
      <c r="AM87" s="207"/>
      <c r="AN87" s="207"/>
      <c r="AO87" s="207"/>
      <c r="AP87" s="207"/>
      <c r="AQ87" s="207"/>
      <c r="AR87" s="207"/>
      <c r="AS87" s="207"/>
      <c r="AT87" s="207"/>
      <c r="AU87" s="207"/>
      <c r="AV87" s="207"/>
      <c r="AW87" s="208"/>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3"/>
    </row>
    <row r="88" spans="2:91" ht="13.8" thickBot="1" x14ac:dyDescent="0.3">
      <c r="B88" s="21"/>
      <c r="C88" s="21"/>
      <c r="D88" s="22"/>
      <c r="E88" s="2"/>
      <c r="F88" s="2"/>
      <c r="G88" s="2"/>
      <c r="H88" s="2"/>
      <c r="I88" s="2"/>
      <c r="J88" s="2"/>
      <c r="K88" s="2"/>
      <c r="L88" s="2"/>
      <c r="M88" s="2"/>
      <c r="N88" s="2"/>
      <c r="O88" s="2"/>
      <c r="P88" s="2"/>
      <c r="Q88" s="2"/>
      <c r="R88" s="2"/>
      <c r="S88" s="2"/>
      <c r="T88" s="2"/>
      <c r="U88" s="2"/>
      <c r="V88" s="2"/>
      <c r="W88" s="2"/>
      <c r="X88" s="2"/>
      <c r="Y88" s="2"/>
      <c r="Z88" s="2"/>
      <c r="AA88" s="2"/>
      <c r="AB88" s="2"/>
      <c r="AC88" s="2"/>
      <c r="AD88" s="209"/>
      <c r="AE88" s="210"/>
      <c r="AF88" s="210"/>
      <c r="AG88" s="210"/>
      <c r="AH88" s="210"/>
      <c r="AI88" s="210"/>
      <c r="AJ88" s="210"/>
      <c r="AK88" s="210"/>
      <c r="AL88" s="210"/>
      <c r="AM88" s="210"/>
      <c r="AN88" s="210"/>
      <c r="AO88" s="210"/>
      <c r="AP88" s="210"/>
      <c r="AQ88" s="210"/>
      <c r="AR88" s="210"/>
      <c r="AS88" s="210"/>
      <c r="AT88" s="210"/>
      <c r="AU88" s="210"/>
      <c r="AV88" s="210"/>
      <c r="AW88" s="211"/>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3"/>
    </row>
    <row r="89" spans="2:91" ht="13.8" thickTop="1" x14ac:dyDescent="0.25">
      <c r="B89" s="21"/>
      <c r="C89" s="21"/>
      <c r="D89" s="2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3"/>
    </row>
    <row r="90" spans="2:91" hidden="1" x14ac:dyDescent="0.25">
      <c r="B90" s="41"/>
      <c r="C90" s="41"/>
      <c r="D90" s="42"/>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200">
        <f>IF(AND(CC3=TRUE,CB3=1),2,IF(AND(AF34&gt;0,AF38&gt;0),2,IF(AF34&lt;0,1,IF(ABS(AF38)&gt;0.5*(AF34+ABS(AF38)),1,2))))</f>
        <v>2</v>
      </c>
      <c r="AG90" s="201"/>
      <c r="AH90" s="201"/>
      <c r="AI90" s="201"/>
      <c r="AJ90" s="201"/>
      <c r="AK90" s="201"/>
      <c r="AL90" s="201"/>
      <c r="AM90" s="201"/>
      <c r="AN90" s="201"/>
      <c r="AO90" s="201"/>
      <c r="AP90" s="201"/>
      <c r="AQ90" s="201"/>
      <c r="AR90" s="201"/>
      <c r="AS90" s="201"/>
      <c r="AT90" s="201"/>
      <c r="AU90" s="201"/>
      <c r="AV90" s="201"/>
      <c r="AW90" s="201"/>
      <c r="AX90" s="201"/>
      <c r="AY90" s="202"/>
      <c r="AZ90" s="43"/>
      <c r="BA90" s="43"/>
      <c r="BB90" s="200">
        <f>IF(CB3=1,2,IF(AND(IF(AF34&lt;=0,8,AF42/AF34)&gt;7.5,IF(BB34&lt;=0,8,BB42/BB34)&gt;7.5,IF(AF59&lt;=0,1,(AF55+AF59+AF63)/AF59)&lt;1,IF(BB59&lt;=0,1,(BB55+BB59+BB63)/BB59)&lt;1),1,2))</f>
        <v>2</v>
      </c>
      <c r="BC90" s="201"/>
      <c r="BD90" s="201"/>
      <c r="BE90" s="201"/>
      <c r="BF90" s="201"/>
      <c r="BG90" s="201"/>
      <c r="BH90" s="201"/>
      <c r="BI90" s="201"/>
      <c r="BJ90" s="201"/>
      <c r="BK90" s="201"/>
      <c r="BL90" s="201"/>
      <c r="BM90" s="201"/>
      <c r="BN90" s="201"/>
      <c r="BO90" s="201"/>
      <c r="BP90" s="201"/>
      <c r="BQ90" s="201"/>
      <c r="BR90" s="201"/>
      <c r="BS90" s="201"/>
      <c r="BT90" s="201"/>
      <c r="BU90" s="202"/>
      <c r="BV90" s="43"/>
      <c r="BW90" s="43"/>
      <c r="BX90" s="43"/>
    </row>
    <row r="91" spans="2:91" ht="13.8" hidden="1" thickBot="1" x14ac:dyDescent="0.3">
      <c r="B91" s="41"/>
      <c r="C91" s="41"/>
      <c r="D91" s="42"/>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203"/>
      <c r="AG91" s="204"/>
      <c r="AH91" s="204"/>
      <c r="AI91" s="204"/>
      <c r="AJ91" s="204"/>
      <c r="AK91" s="204"/>
      <c r="AL91" s="204"/>
      <c r="AM91" s="204"/>
      <c r="AN91" s="204"/>
      <c r="AO91" s="204"/>
      <c r="AP91" s="204"/>
      <c r="AQ91" s="204"/>
      <c r="AR91" s="204"/>
      <c r="AS91" s="204"/>
      <c r="AT91" s="204"/>
      <c r="AU91" s="204"/>
      <c r="AV91" s="204"/>
      <c r="AW91" s="204"/>
      <c r="AX91" s="204"/>
      <c r="AY91" s="205"/>
      <c r="AZ91" s="43"/>
      <c r="BA91" s="43"/>
      <c r="BB91" s="203"/>
      <c r="BC91" s="204"/>
      <c r="BD91" s="204"/>
      <c r="BE91" s="204"/>
      <c r="BF91" s="204"/>
      <c r="BG91" s="204"/>
      <c r="BH91" s="204"/>
      <c r="BI91" s="204"/>
      <c r="BJ91" s="204"/>
      <c r="BK91" s="204"/>
      <c r="BL91" s="204"/>
      <c r="BM91" s="204"/>
      <c r="BN91" s="204"/>
      <c r="BO91" s="204"/>
      <c r="BP91" s="204"/>
      <c r="BQ91" s="204"/>
      <c r="BR91" s="204"/>
      <c r="BS91" s="204"/>
      <c r="BT91" s="204"/>
      <c r="BU91" s="205"/>
      <c r="BV91" s="43"/>
      <c r="BW91" s="43"/>
      <c r="BX91" s="43"/>
    </row>
    <row r="92" spans="2:91" hidden="1" x14ac:dyDescent="0.25">
      <c r="B92" s="41"/>
      <c r="C92" s="41"/>
      <c r="D92" s="42"/>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200">
        <f>AF34+IF(AF38&lt;0,ABS(AF38),0)</f>
        <v>0</v>
      </c>
      <c r="AG92" s="201"/>
      <c r="AH92" s="201"/>
      <c r="AI92" s="201"/>
      <c r="AJ92" s="201"/>
      <c r="AK92" s="201"/>
      <c r="AL92" s="201"/>
      <c r="AM92" s="201"/>
      <c r="AN92" s="201"/>
      <c r="AO92" s="201"/>
      <c r="AP92" s="201"/>
      <c r="AQ92" s="201"/>
      <c r="AR92" s="201"/>
      <c r="AS92" s="201"/>
      <c r="AT92" s="201"/>
      <c r="AU92" s="201"/>
      <c r="AV92" s="201"/>
      <c r="AW92" s="201"/>
      <c r="AX92" s="201"/>
      <c r="AY92" s="202"/>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c r="BX92" s="43"/>
    </row>
    <row r="93" spans="2:91" ht="13.8" hidden="1" thickBot="1" x14ac:dyDescent="0.3">
      <c r="B93" s="41"/>
      <c r="C93" s="41"/>
      <c r="D93" s="42"/>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203"/>
      <c r="AG93" s="204"/>
      <c r="AH93" s="204"/>
      <c r="AI93" s="204"/>
      <c r="AJ93" s="204"/>
      <c r="AK93" s="204"/>
      <c r="AL93" s="204"/>
      <c r="AM93" s="204"/>
      <c r="AN93" s="204"/>
      <c r="AO93" s="204"/>
      <c r="AP93" s="204"/>
      <c r="AQ93" s="204"/>
      <c r="AR93" s="204"/>
      <c r="AS93" s="204"/>
      <c r="AT93" s="204"/>
      <c r="AU93" s="204"/>
      <c r="AV93" s="204"/>
      <c r="AW93" s="204"/>
      <c r="AX93" s="204"/>
      <c r="AY93" s="205"/>
      <c r="AZ93" s="59"/>
      <c r="BA93" s="59"/>
      <c r="BB93" s="60"/>
      <c r="BC93" s="59"/>
      <c r="BD93" s="59"/>
      <c r="BE93" s="59"/>
      <c r="BF93" s="59"/>
      <c r="BG93" s="60"/>
      <c r="BH93" s="60"/>
      <c r="BI93" s="59"/>
      <c r="BJ93" s="59"/>
      <c r="BK93" s="59"/>
      <c r="BL93" s="59"/>
      <c r="BM93" s="59"/>
      <c r="BN93" s="59"/>
      <c r="BO93" s="59"/>
      <c r="BP93" s="59"/>
      <c r="BQ93" s="59"/>
      <c r="BR93" s="59"/>
      <c r="BS93" s="59"/>
      <c r="BT93" s="59"/>
      <c r="BU93" s="59"/>
      <c r="BV93" s="43"/>
      <c r="BW93" s="43"/>
      <c r="BX93" s="43"/>
    </row>
    <row r="94" spans="2:91" hidden="1" x14ac:dyDescent="0.25">
      <c r="B94" s="41"/>
      <c r="C94" s="41"/>
      <c r="D94" s="42"/>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200">
        <f>IF(AF38&lt;0,ABS(AF38),0)</f>
        <v>0</v>
      </c>
      <c r="AG94" s="201"/>
      <c r="AH94" s="201"/>
      <c r="AI94" s="201"/>
      <c r="AJ94" s="201"/>
      <c r="AK94" s="201"/>
      <c r="AL94" s="201"/>
      <c r="AM94" s="201"/>
      <c r="AN94" s="201"/>
      <c r="AO94" s="201"/>
      <c r="AP94" s="201"/>
      <c r="AQ94" s="201"/>
      <c r="AR94" s="201"/>
      <c r="AS94" s="201"/>
      <c r="AT94" s="201"/>
      <c r="AU94" s="201"/>
      <c r="AV94" s="201"/>
      <c r="AW94" s="201"/>
      <c r="AX94" s="201"/>
      <c r="AY94" s="202"/>
      <c r="AZ94" s="59"/>
      <c r="BA94" s="59"/>
      <c r="BB94" s="59"/>
      <c r="BC94" s="59"/>
      <c r="BD94" s="59"/>
      <c r="BE94" s="59"/>
      <c r="BF94" s="59"/>
      <c r="BG94" s="59"/>
      <c r="BH94" s="59"/>
      <c r="BI94" s="59"/>
      <c r="BJ94" s="59"/>
      <c r="BK94" s="59"/>
      <c r="BL94" s="59"/>
      <c r="BM94" s="59"/>
      <c r="BN94" s="59"/>
      <c r="BO94" s="59"/>
      <c r="BP94" s="59"/>
      <c r="BQ94" s="59"/>
      <c r="BR94" s="59"/>
      <c r="BS94" s="59"/>
      <c r="BT94" s="59"/>
      <c r="BU94" s="59"/>
      <c r="BV94" s="43"/>
      <c r="BW94" s="43"/>
      <c r="BX94" s="43"/>
    </row>
    <row r="95" spans="2:91" ht="13.8" hidden="1" thickBot="1" x14ac:dyDescent="0.3">
      <c r="B95" s="41"/>
      <c r="C95" s="41"/>
      <c r="D95" s="42"/>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203"/>
      <c r="AG95" s="204"/>
      <c r="AH95" s="204"/>
      <c r="AI95" s="204"/>
      <c r="AJ95" s="204"/>
      <c r="AK95" s="204"/>
      <c r="AL95" s="204"/>
      <c r="AM95" s="204"/>
      <c r="AN95" s="204"/>
      <c r="AO95" s="204"/>
      <c r="AP95" s="204"/>
      <c r="AQ95" s="204"/>
      <c r="AR95" s="204"/>
      <c r="AS95" s="204"/>
      <c r="AT95" s="204"/>
      <c r="AU95" s="204"/>
      <c r="AV95" s="204"/>
      <c r="AW95" s="204"/>
      <c r="AX95" s="204"/>
      <c r="AY95" s="205"/>
      <c r="AZ95" s="59"/>
      <c r="BA95" s="59"/>
      <c r="BB95" s="59"/>
      <c r="BC95" s="59"/>
      <c r="BD95" s="59"/>
      <c r="BE95" s="59"/>
      <c r="BF95" s="59"/>
      <c r="BG95" s="59"/>
      <c r="BH95" s="59"/>
      <c r="BI95" s="59"/>
      <c r="BJ95" s="59"/>
      <c r="BK95" s="59"/>
      <c r="BL95" s="59"/>
      <c r="BM95" s="59"/>
      <c r="BN95" s="59"/>
      <c r="BO95" s="59"/>
      <c r="BP95" s="59"/>
      <c r="BQ95" s="59"/>
      <c r="BR95" s="59"/>
      <c r="BS95" s="59"/>
      <c r="BT95" s="59"/>
      <c r="BU95" s="59"/>
      <c r="BV95" s="43"/>
      <c r="BW95" s="43"/>
      <c r="BX95" s="43"/>
    </row>
    <row r="96" spans="2:91" x14ac:dyDescent="0.25">
      <c r="B96" s="28" t="s">
        <v>77</v>
      </c>
      <c r="C96" s="21"/>
      <c r="D96" s="2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45"/>
      <c r="BO96" s="45"/>
      <c r="BP96" s="45"/>
      <c r="BQ96" s="45"/>
      <c r="BR96" s="45"/>
      <c r="BS96" s="45"/>
      <c r="BT96" s="45"/>
      <c r="BU96" s="45"/>
      <c r="BV96" s="2"/>
      <c r="BW96" s="2"/>
      <c r="BX96" s="2"/>
      <c r="BY96" s="3"/>
    </row>
    <row r="97" spans="2:77" ht="12.75" customHeight="1" x14ac:dyDescent="0.25">
      <c r="B97" s="142" t="s">
        <v>81</v>
      </c>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5" t="s">
        <v>78</v>
      </c>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row>
    <row r="98" spans="2:77" x14ac:dyDescent="0.25">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5"/>
      <c r="AO98" s="145"/>
      <c r="AP98" s="145"/>
      <c r="AQ98" s="145"/>
      <c r="AR98" s="145"/>
      <c r="AS98" s="145"/>
      <c r="AT98" s="145"/>
      <c r="AU98" s="145"/>
      <c r="AV98" s="145"/>
      <c r="AW98" s="145"/>
      <c r="AX98" s="145"/>
      <c r="AY98" s="145"/>
      <c r="AZ98" s="145"/>
      <c r="BA98" s="145"/>
      <c r="BB98" s="145"/>
      <c r="BC98" s="145"/>
      <c r="BD98" s="145"/>
      <c r="BE98" s="145"/>
      <c r="BF98" s="145"/>
      <c r="BG98" s="145"/>
      <c r="BH98" s="145"/>
      <c r="BI98" s="145"/>
      <c r="BJ98" s="145"/>
      <c r="BK98" s="145"/>
      <c r="BL98" s="145"/>
      <c r="BM98" s="145"/>
      <c r="BN98" s="145"/>
      <c r="BO98" s="145"/>
      <c r="BP98" s="145"/>
      <c r="BQ98" s="145"/>
      <c r="BR98" s="145"/>
      <c r="BS98" s="145"/>
      <c r="BT98" s="145"/>
      <c r="BU98" s="145"/>
      <c r="BV98" s="145"/>
      <c r="BW98" s="145"/>
      <c r="BX98" s="145"/>
      <c r="BY98" s="145"/>
    </row>
    <row r="99" spans="2:77" ht="12.75" customHeight="1" x14ac:dyDescent="0.25">
      <c r="B99" s="144" t="s">
        <v>79</v>
      </c>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c r="AL99" s="144"/>
      <c r="AM99" s="144"/>
      <c r="AN99" s="427"/>
      <c r="AO99" s="427"/>
      <c r="AP99" s="427"/>
      <c r="AQ99" s="427"/>
      <c r="AR99" s="427"/>
      <c r="AS99" s="427"/>
      <c r="AT99" s="427"/>
      <c r="AU99" s="427"/>
      <c r="AV99" s="427"/>
      <c r="AW99" s="427"/>
      <c r="AX99" s="427"/>
      <c r="AY99" s="427"/>
      <c r="AZ99" s="427"/>
      <c r="BA99" s="427"/>
      <c r="BB99" s="427"/>
      <c r="BC99" s="427"/>
      <c r="BD99" s="427"/>
      <c r="BE99" s="427"/>
      <c r="BF99" s="427"/>
      <c r="BG99" s="427"/>
      <c r="BH99" s="427"/>
      <c r="BI99" s="427"/>
      <c r="BJ99" s="427"/>
      <c r="BK99" s="427"/>
      <c r="BL99" s="427"/>
      <c r="BM99" s="427"/>
      <c r="BN99" s="427"/>
      <c r="BO99" s="427"/>
      <c r="BP99" s="427"/>
      <c r="BQ99" s="427"/>
      <c r="BR99" s="427"/>
      <c r="BS99" s="427"/>
      <c r="BT99" s="427"/>
      <c r="BU99" s="427"/>
      <c r="BV99" s="427"/>
      <c r="BW99" s="427"/>
      <c r="BX99" s="427"/>
      <c r="BY99" s="427"/>
    </row>
    <row r="100" spans="2:77" x14ac:dyDescent="0.25">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427"/>
      <c r="AO100" s="427"/>
      <c r="AP100" s="427"/>
      <c r="AQ100" s="427"/>
      <c r="AR100" s="427"/>
      <c r="AS100" s="427"/>
      <c r="AT100" s="427"/>
      <c r="AU100" s="427"/>
      <c r="AV100" s="427"/>
      <c r="AW100" s="427"/>
      <c r="AX100" s="427"/>
      <c r="AY100" s="427"/>
      <c r="AZ100" s="427"/>
      <c r="BA100" s="427"/>
      <c r="BB100" s="427"/>
      <c r="BC100" s="427"/>
      <c r="BD100" s="427"/>
      <c r="BE100" s="427"/>
      <c r="BF100" s="427"/>
      <c r="BG100" s="427"/>
      <c r="BH100" s="427"/>
      <c r="BI100" s="427"/>
      <c r="BJ100" s="427"/>
      <c r="BK100" s="427"/>
      <c r="BL100" s="427"/>
      <c r="BM100" s="427"/>
      <c r="BN100" s="427"/>
      <c r="BO100" s="427"/>
      <c r="BP100" s="427"/>
      <c r="BQ100" s="427"/>
      <c r="BR100" s="427"/>
      <c r="BS100" s="427"/>
      <c r="BT100" s="427"/>
      <c r="BU100" s="427"/>
      <c r="BV100" s="427"/>
      <c r="BW100" s="427"/>
      <c r="BX100" s="427"/>
      <c r="BY100" s="427"/>
    </row>
  </sheetData>
  <sheetProtection algorithmName="SHA-512" hashValue="KSFNRJIe0ceIZb539vPfuw8Byf+n2TTkq2y4vpWzDMjA8HgfOeg24aG3io0GBfxV9qqAV/EA83JlCdIwhpceSw==" saltValue="ar86jnHLh26nskSDnYv1kw==" spinCount="100000" sheet="1" scenarios="1"/>
  <mergeCells count="156">
    <mergeCell ref="B80:O80"/>
    <mergeCell ref="B81:O81"/>
    <mergeCell ref="B82:BW82"/>
    <mergeCell ref="B83:BW83"/>
    <mergeCell ref="B84:O84"/>
    <mergeCell ref="AA58:AD61"/>
    <mergeCell ref="D58:Z61"/>
    <mergeCell ref="B58:C61"/>
    <mergeCell ref="B54:C57"/>
    <mergeCell ref="AA54:AD57"/>
    <mergeCell ref="D54:Z57"/>
    <mergeCell ref="AE57:AZ57"/>
    <mergeCell ref="BA57:BX57"/>
    <mergeCell ref="BX59:BX60"/>
    <mergeCell ref="AE61:AZ61"/>
    <mergeCell ref="BA61:BX61"/>
    <mergeCell ref="AE58:AZ58"/>
    <mergeCell ref="BA58:BX58"/>
    <mergeCell ref="AE59:AE60"/>
    <mergeCell ref="AF59:AY60"/>
    <mergeCell ref="AZ59:AZ60"/>
    <mergeCell ref="BA59:BA60"/>
    <mergeCell ref="BB59:BW60"/>
    <mergeCell ref="BX63:BX64"/>
    <mergeCell ref="B11:K11"/>
    <mergeCell ref="L11:BY11"/>
    <mergeCell ref="B12:X12"/>
    <mergeCell ref="B13:AL13"/>
    <mergeCell ref="AM13:BC13"/>
    <mergeCell ref="B14:AL14"/>
    <mergeCell ref="AM14:BC14"/>
    <mergeCell ref="B16:BY16"/>
    <mergeCell ref="B6:BY6"/>
    <mergeCell ref="B7:BY7"/>
    <mergeCell ref="B9:S9"/>
    <mergeCell ref="BM9:BW9"/>
    <mergeCell ref="B19:BY19"/>
    <mergeCell ref="B23:BY23"/>
    <mergeCell ref="B17:Q17"/>
    <mergeCell ref="B20:Q21"/>
    <mergeCell ref="B25:O25"/>
    <mergeCell ref="B26:BX26"/>
    <mergeCell ref="D33:Z36"/>
    <mergeCell ref="AA33:AD36"/>
    <mergeCell ref="B37:C40"/>
    <mergeCell ref="D37:Z40"/>
    <mergeCell ref="AA37:AD40"/>
    <mergeCell ref="B27:C27"/>
    <mergeCell ref="D27:Z29"/>
    <mergeCell ref="AA27:AD27"/>
    <mergeCell ref="AE27:AZ30"/>
    <mergeCell ref="BA27:BX30"/>
    <mergeCell ref="B28:C28"/>
    <mergeCell ref="AA28:AD28"/>
    <mergeCell ref="B29:C29"/>
    <mergeCell ref="AA29:AD29"/>
    <mergeCell ref="B30:C32"/>
    <mergeCell ref="D30:Z32"/>
    <mergeCell ref="AA30:AD32"/>
    <mergeCell ref="AE31:AZ32"/>
    <mergeCell ref="BA31:BX32"/>
    <mergeCell ref="B33:C33"/>
    <mergeCell ref="AE33:AZ33"/>
    <mergeCell ref="BA33:BX33"/>
    <mergeCell ref="B34:C35"/>
    <mergeCell ref="B36:C36"/>
    <mergeCell ref="AE36:AZ36"/>
    <mergeCell ref="BA36:BX36"/>
    <mergeCell ref="AE37:AZ37"/>
    <mergeCell ref="BA37:BX37"/>
    <mergeCell ref="AE34:AE35"/>
    <mergeCell ref="AF34:AY35"/>
    <mergeCell ref="AZ34:AZ35"/>
    <mergeCell ref="BA34:BA35"/>
    <mergeCell ref="BB34:BW35"/>
    <mergeCell ref="BX34:BX35"/>
    <mergeCell ref="BX38:BX39"/>
    <mergeCell ref="AE40:AZ40"/>
    <mergeCell ref="BA40:BX40"/>
    <mergeCell ref="AE38:AE39"/>
    <mergeCell ref="AF38:AY39"/>
    <mergeCell ref="AZ38:AZ39"/>
    <mergeCell ref="BA38:BA39"/>
    <mergeCell ref="BB38:BW39"/>
    <mergeCell ref="AZ42:AZ43"/>
    <mergeCell ref="BA42:BA43"/>
    <mergeCell ref="BB42:BW43"/>
    <mergeCell ref="BX42:BX43"/>
    <mergeCell ref="B41:C41"/>
    <mergeCell ref="B42:C43"/>
    <mergeCell ref="AE42:AE43"/>
    <mergeCell ref="AF42:AY43"/>
    <mergeCell ref="AA41:AD44"/>
    <mergeCell ref="D41:Z44"/>
    <mergeCell ref="AA49:AD49"/>
    <mergeCell ref="AA50:AD50"/>
    <mergeCell ref="B51:C53"/>
    <mergeCell ref="D51:Z53"/>
    <mergeCell ref="AA51:AD53"/>
    <mergeCell ref="AE52:AZ53"/>
    <mergeCell ref="B44:C44"/>
    <mergeCell ref="AE44:AZ44"/>
    <mergeCell ref="BA44:BX44"/>
    <mergeCell ref="B46:O46"/>
    <mergeCell ref="B47:BX47"/>
    <mergeCell ref="B48:C50"/>
    <mergeCell ref="D48:Z50"/>
    <mergeCell ref="AA48:AD48"/>
    <mergeCell ref="AE48:AZ51"/>
    <mergeCell ref="BA48:BX51"/>
    <mergeCell ref="BB55:BW56"/>
    <mergeCell ref="BX55:BX56"/>
    <mergeCell ref="BA52:BX53"/>
    <mergeCell ref="AE54:AZ54"/>
    <mergeCell ref="BA54:BX54"/>
    <mergeCell ref="AE55:AE56"/>
    <mergeCell ref="AF55:AY56"/>
    <mergeCell ref="AZ55:AZ56"/>
    <mergeCell ref="BA55:BA56"/>
    <mergeCell ref="AE65:AZ65"/>
    <mergeCell ref="BA65:BX65"/>
    <mergeCell ref="B67:O67"/>
    <mergeCell ref="D62:Z65"/>
    <mergeCell ref="AE62:AZ62"/>
    <mergeCell ref="BA62:BX62"/>
    <mergeCell ref="AE63:AE64"/>
    <mergeCell ref="AF63:AY64"/>
    <mergeCell ref="AZ63:AZ64"/>
    <mergeCell ref="BA63:BA64"/>
    <mergeCell ref="BB63:BW64"/>
    <mergeCell ref="B62:C65"/>
    <mergeCell ref="AA62:AD65"/>
    <mergeCell ref="B74:O74"/>
    <mergeCell ref="B75:BX75"/>
    <mergeCell ref="B76:AD79"/>
    <mergeCell ref="AE76:AZ76"/>
    <mergeCell ref="BA76:BX76"/>
    <mergeCell ref="AF77:BW78"/>
    <mergeCell ref="AE79:AZ79"/>
    <mergeCell ref="BA79:BV79"/>
    <mergeCell ref="B68:BX68"/>
    <mergeCell ref="B69:AD72"/>
    <mergeCell ref="AE69:AZ69"/>
    <mergeCell ref="BA69:BX69"/>
    <mergeCell ref="AF70:BW71"/>
    <mergeCell ref="AE72:AZ72"/>
    <mergeCell ref="BA72:BV72"/>
    <mergeCell ref="B99:AM100"/>
    <mergeCell ref="AN99:BY100"/>
    <mergeCell ref="AD87:AW88"/>
    <mergeCell ref="AF90:AY91"/>
    <mergeCell ref="BB90:BU91"/>
    <mergeCell ref="AF92:AY93"/>
    <mergeCell ref="AF94:AY95"/>
    <mergeCell ref="B97:AM98"/>
    <mergeCell ref="AN97:BY98"/>
  </mergeCells>
  <dataValidations count="3">
    <dataValidation type="list" allowBlank="1" showInputMessage="1" showErrorMessage="1" promptTitle="=KaR" sqref="BZ54:BZ55 AF70" xr:uid="{00000000-0002-0000-0600-000000000000}">
      <formula1>KaR</formula1>
    </dataValidation>
    <dataValidation type="list" allowBlank="1" showInputMessage="1" showErrorMessage="1" promptTitle="=KaR" sqref="AF77:BW78" xr:uid="{00000000-0002-0000-0600-000001000000}">
      <formula1>Záchrana</formula1>
    </dataValidation>
    <dataValidation type="list" allowBlank="1" showInputMessage="1" showErrorMessage="1" sqref="B83" xr:uid="{00000000-0002-0000-0600-000002000000}">
      <formula1>Skupina</formula1>
    </dataValidation>
  </dataValidations>
  <printOptions horizontalCentered="1" verticalCentered="1"/>
  <pageMargins left="0.70866141732283472" right="0.70866141732283472" top="0.74803149606299213" bottom="0" header="0.31496062992125984" footer="0"/>
  <pageSetup paperSize="9" scale="60" fitToHeight="8" orientation="portrait" r:id="rId1"/>
  <headerFooter>
    <oddHeader>&amp;CPríloha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Option Button 1">
              <controlPr defaultSize="0" autoFill="0" autoLine="0" autoPict="0" altText="MSP">
                <anchor moveWithCells="1">
                  <from>
                    <xdr:col>16</xdr:col>
                    <xdr:colOff>30480</xdr:colOff>
                    <xdr:row>16</xdr:row>
                    <xdr:rowOff>30480</xdr:rowOff>
                  </from>
                  <to>
                    <xdr:col>21</xdr:col>
                    <xdr:colOff>114300</xdr:colOff>
                    <xdr:row>17</xdr:row>
                    <xdr:rowOff>30480</xdr:rowOff>
                  </to>
                </anchor>
              </controlPr>
            </control>
          </mc:Choice>
        </mc:AlternateContent>
        <mc:AlternateContent xmlns:mc="http://schemas.openxmlformats.org/markup-compatibility/2006">
          <mc:Choice Requires="x14">
            <control shapeId="14338" r:id="rId5" name="Option Button 2">
              <controlPr defaultSize="0" autoFill="0" autoLine="0" autoPict="0">
                <anchor moveWithCells="1">
                  <from>
                    <xdr:col>23</xdr:col>
                    <xdr:colOff>38100</xdr:colOff>
                    <xdr:row>16</xdr:row>
                    <xdr:rowOff>7620</xdr:rowOff>
                  </from>
                  <to>
                    <xdr:col>33</xdr:col>
                    <xdr:colOff>0</xdr:colOff>
                    <xdr:row>17</xdr:row>
                    <xdr:rowOff>68580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15</xdr:col>
                    <xdr:colOff>30480</xdr:colOff>
                    <xdr:row>19</xdr:row>
                    <xdr:rowOff>0</xdr:rowOff>
                  </from>
                  <to>
                    <xdr:col>23</xdr:col>
                    <xdr:colOff>144780</xdr:colOff>
                    <xdr:row>20</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H638"/>
  <sheetViews>
    <sheetView view="pageBreakPreview" zoomScaleNormal="100" zoomScaleSheetLayoutView="100" workbookViewId="0"/>
  </sheetViews>
  <sheetFormatPr defaultColWidth="9.109375" defaultRowHeight="13.2" x14ac:dyDescent="0.25"/>
  <cols>
    <col min="1" max="1" width="4.109375" style="46" customWidth="1"/>
    <col min="2" max="2" width="0.6640625" style="46" customWidth="1"/>
    <col min="3" max="3" width="0.6640625" style="47" customWidth="1"/>
    <col min="4" max="4" width="2.33203125" style="48" customWidth="1"/>
    <col min="5" max="5" width="0.6640625" style="48" customWidth="1"/>
    <col min="6" max="6" width="2.33203125" style="48" customWidth="1"/>
    <col min="7" max="7" width="0.6640625" style="48" customWidth="1"/>
    <col min="8" max="8" width="2.33203125" style="48" customWidth="1"/>
    <col min="9" max="9" width="0.6640625" style="48" customWidth="1"/>
    <col min="10" max="10" width="2.33203125" style="48" customWidth="1"/>
    <col min="11" max="11" width="0.6640625" style="48" customWidth="1"/>
    <col min="12" max="12" width="2.33203125" style="48" customWidth="1"/>
    <col min="13" max="13" width="0.6640625" style="48" customWidth="1"/>
    <col min="14" max="14" width="2.33203125" style="48" customWidth="1"/>
    <col min="15" max="17" width="0.6640625" style="48" customWidth="1"/>
    <col min="18" max="18" width="4.44140625" style="48" customWidth="1"/>
    <col min="19" max="20" width="0.6640625" style="48" customWidth="1"/>
    <col min="21" max="21" width="2.33203125" style="48" customWidth="1"/>
    <col min="22" max="22" width="0.6640625" style="48" customWidth="1"/>
    <col min="23" max="23" width="2.33203125" style="48" customWidth="1"/>
    <col min="24" max="24" width="0.6640625" style="48" customWidth="1"/>
    <col min="25" max="25" width="2.33203125" style="48" customWidth="1"/>
    <col min="26" max="26" width="0.6640625" style="48" customWidth="1"/>
    <col min="27" max="27" width="2.33203125" style="48" customWidth="1"/>
    <col min="28" max="28" width="0.6640625" style="48" customWidth="1"/>
    <col min="29" max="29" width="2.33203125" style="48" customWidth="1"/>
    <col min="30" max="31" width="0.6640625" style="48" customWidth="1"/>
    <col min="32" max="32" width="2.33203125" style="48" customWidth="1"/>
    <col min="33" max="33" width="0.6640625" style="48" customWidth="1"/>
    <col min="34" max="34" width="2.33203125" style="48" customWidth="1"/>
    <col min="35" max="35" width="0.6640625" style="48" customWidth="1"/>
    <col min="36" max="36" width="2.33203125" style="48" customWidth="1"/>
    <col min="37" max="37" width="0.6640625" style="48" customWidth="1"/>
    <col min="38" max="38" width="2.33203125" style="48" customWidth="1"/>
    <col min="39" max="39" width="0.6640625" style="48" customWidth="1"/>
    <col min="40" max="40" width="2.33203125" style="48" customWidth="1"/>
    <col min="41" max="41" width="0.6640625" style="48" customWidth="1"/>
    <col min="42" max="42" width="2.33203125" style="48" customWidth="1"/>
    <col min="43" max="43" width="0.6640625" style="48" customWidth="1"/>
    <col min="44" max="44" width="2.33203125" style="48" customWidth="1"/>
    <col min="45" max="45" width="0.6640625" style="48" customWidth="1"/>
    <col min="46" max="46" width="2.33203125" style="48" customWidth="1"/>
    <col min="47" max="47" width="0.6640625" style="48" customWidth="1"/>
    <col min="48" max="48" width="2.33203125" style="48" customWidth="1"/>
    <col min="49" max="49" width="0.6640625" style="48" customWidth="1"/>
    <col min="50" max="50" width="2.33203125" style="48" customWidth="1"/>
    <col min="51" max="51" width="0.6640625" style="48" customWidth="1"/>
    <col min="52" max="52" width="2.33203125" style="48" customWidth="1"/>
    <col min="53" max="53" width="0.6640625" style="48" customWidth="1"/>
    <col min="54" max="54" width="2.33203125" style="48" customWidth="1"/>
    <col min="55" max="56" width="0.44140625" style="48" customWidth="1"/>
    <col min="57" max="57" width="2.33203125" style="48" customWidth="1"/>
    <col min="58" max="58" width="0.6640625" style="48" customWidth="1"/>
    <col min="59" max="59" width="2.33203125" style="48" customWidth="1"/>
    <col min="60" max="60" width="0.6640625" style="48" customWidth="1"/>
    <col min="61" max="61" width="2.33203125" style="48" customWidth="1"/>
    <col min="62" max="62" width="0.6640625" style="48" customWidth="1"/>
    <col min="63" max="63" width="2.33203125" style="48" customWidth="1"/>
    <col min="64" max="64" width="0.6640625" style="48" customWidth="1"/>
    <col min="65" max="65" width="2.33203125" style="48" customWidth="1"/>
    <col min="66" max="66" width="0.6640625" style="48" customWidth="1"/>
    <col min="67" max="67" width="2.33203125" style="48" customWidth="1"/>
    <col min="68" max="68" width="0.6640625" style="48" customWidth="1"/>
    <col min="69" max="69" width="2.33203125" style="48" customWidth="1"/>
    <col min="70" max="70" width="0.6640625" style="48" customWidth="1"/>
    <col min="71" max="71" width="2.33203125" style="48" customWidth="1"/>
    <col min="72" max="72" width="0.6640625" style="48" customWidth="1"/>
    <col min="73" max="73" width="2.33203125" style="48" customWidth="1"/>
    <col min="74" max="74" width="0.6640625" style="48" customWidth="1"/>
    <col min="75" max="75" width="2.33203125" style="48" customWidth="1"/>
    <col min="76" max="76" width="0.6640625" style="48" customWidth="1"/>
    <col min="77" max="77" width="2.33203125" style="48" customWidth="1"/>
    <col min="78" max="78" width="0.6640625" style="48" customWidth="1"/>
    <col min="79" max="79" width="2.33203125" style="48" customWidth="1"/>
    <col min="80" max="80" width="0.6640625" style="48" customWidth="1"/>
    <col min="81" max="81" width="1.44140625" style="44" customWidth="1"/>
    <col min="82" max="87" width="9.109375" style="23" customWidth="1"/>
    <col min="88" max="16384" width="9.109375" style="23"/>
  </cols>
  <sheetData>
    <row r="1" spans="1:83" x14ac:dyDescent="0.25">
      <c r="C1" s="42"/>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93" t="b">
        <v>0</v>
      </c>
      <c r="CD1" s="61"/>
      <c r="CE1" s="61"/>
    </row>
    <row r="2" spans="1:83" x14ac:dyDescent="0.25">
      <c r="C2" s="4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94">
        <v>2</v>
      </c>
      <c r="CD2" s="61"/>
      <c r="CE2" s="61"/>
    </row>
    <row r="3" spans="1:83" x14ac:dyDescent="0.25">
      <c r="A3" s="3"/>
      <c r="C3" s="42"/>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3"/>
      <c r="CD3" s="61"/>
      <c r="CE3" s="61"/>
    </row>
    <row r="4" spans="1:83" ht="9.9" customHeight="1" x14ac:dyDescent="0.25">
      <c r="A4" s="3"/>
      <c r="C4" s="42"/>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3"/>
      <c r="CE4" s="61"/>
    </row>
    <row r="5" spans="1:83" ht="9.9" customHeight="1" x14ac:dyDescent="0.25">
      <c r="A5" s="3"/>
      <c r="B5" s="62"/>
      <c r="C5" s="42"/>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3"/>
      <c r="CE5" s="61"/>
    </row>
    <row r="6" spans="1:83" ht="12.75" customHeight="1" x14ac:dyDescent="0.25">
      <c r="A6" s="3"/>
      <c r="B6" s="62"/>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3"/>
      <c r="CE6" s="61"/>
    </row>
    <row r="7" spans="1:83" ht="21" customHeight="1" x14ac:dyDescent="0.25">
      <c r="A7" s="3"/>
      <c r="B7" s="62"/>
      <c r="C7" s="439" t="s">
        <v>149</v>
      </c>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439"/>
      <c r="CA7" s="439"/>
      <c r="CB7" s="439"/>
      <c r="CC7" s="3"/>
      <c r="CE7" s="61"/>
    </row>
    <row r="8" spans="1:83" ht="12.75" customHeight="1" x14ac:dyDescent="0.25">
      <c r="A8" s="3"/>
      <c r="B8" s="6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2"/>
      <c r="CB8" s="2"/>
      <c r="CC8" s="3"/>
    </row>
    <row r="9" spans="1:83" ht="12.75" customHeight="1" x14ac:dyDescent="0.3">
      <c r="A9" s="3"/>
      <c r="B9" s="62"/>
      <c r="C9" s="277" t="s">
        <v>126</v>
      </c>
      <c r="D9" s="277"/>
      <c r="E9" s="277"/>
      <c r="F9" s="277"/>
      <c r="G9" s="277"/>
      <c r="H9" s="277"/>
      <c r="I9" s="277"/>
      <c r="J9" s="277"/>
      <c r="K9" s="277"/>
      <c r="L9" s="277"/>
      <c r="M9" s="277"/>
      <c r="N9" s="277"/>
      <c r="O9" s="277"/>
      <c r="P9" s="277"/>
      <c r="Q9" s="277"/>
      <c r="R9" s="277"/>
      <c r="S9" s="277"/>
      <c r="T9" s="277"/>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359">
        <f ca="1">TODAY()</f>
        <v>44950</v>
      </c>
      <c r="BO9" s="359"/>
      <c r="BP9" s="359"/>
      <c r="BQ9" s="359"/>
      <c r="BR9" s="359"/>
      <c r="BS9" s="359"/>
      <c r="BT9" s="359"/>
      <c r="BU9" s="359"/>
      <c r="BV9" s="359"/>
      <c r="BW9" s="359"/>
      <c r="BX9" s="359"/>
      <c r="BY9" s="83"/>
      <c r="BZ9" s="83"/>
      <c r="CA9" s="2"/>
      <c r="CB9" s="2"/>
      <c r="CC9" s="3"/>
    </row>
    <row r="10" spans="1:83" ht="15.75" customHeight="1" x14ac:dyDescent="0.25">
      <c r="A10" s="40"/>
      <c r="B10" s="63"/>
      <c r="C10" s="2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3"/>
    </row>
    <row r="11" spans="1:83" ht="46.5" customHeight="1" x14ac:dyDescent="0.25">
      <c r="A11" s="314"/>
      <c r="B11" s="332"/>
      <c r="C11" s="195" t="s">
        <v>135</v>
      </c>
      <c r="D11" s="195"/>
      <c r="E11" s="195"/>
      <c r="F11" s="195"/>
      <c r="G11" s="195"/>
      <c r="H11" s="195"/>
      <c r="I11" s="195"/>
      <c r="J11" s="195"/>
      <c r="K11" s="195"/>
      <c r="L11" s="195"/>
      <c r="M11" s="278" t="s">
        <v>154</v>
      </c>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
      <c r="CB11" s="2"/>
      <c r="CC11" s="3"/>
    </row>
    <row r="12" spans="1:83" ht="17.399999999999999" x14ac:dyDescent="0.25">
      <c r="A12" s="351"/>
      <c r="B12" s="352"/>
      <c r="C12" s="195" t="s">
        <v>136</v>
      </c>
      <c r="D12" s="195"/>
      <c r="E12" s="195"/>
      <c r="F12" s="195"/>
      <c r="G12" s="195"/>
      <c r="H12" s="195"/>
      <c r="I12" s="195"/>
      <c r="J12" s="195"/>
      <c r="K12" s="195"/>
      <c r="L12" s="195"/>
      <c r="M12" s="195"/>
      <c r="N12" s="195"/>
      <c r="O12" s="195"/>
      <c r="P12" s="195"/>
      <c r="Q12" s="195"/>
      <c r="R12" s="195"/>
      <c r="S12" s="195"/>
      <c r="T12" s="195"/>
      <c r="U12" s="195"/>
      <c r="V12" s="195"/>
      <c r="W12" s="195"/>
      <c r="X12" s="195"/>
      <c r="Y12" s="19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
      <c r="CB12" s="2"/>
      <c r="CC12" s="3"/>
    </row>
    <row r="13" spans="1:83" ht="4.5" customHeight="1" x14ac:dyDescent="0.25">
      <c r="A13" s="351"/>
      <c r="B13" s="352"/>
      <c r="C13" s="2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3"/>
    </row>
    <row r="14" spans="1:83" ht="14.4" x14ac:dyDescent="0.25">
      <c r="A14" s="314"/>
      <c r="B14" s="332"/>
      <c r="C14" s="260" t="s">
        <v>128</v>
      </c>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2" t="str">
        <f>IF(Úvod!H20="","",Úvod!H20)</f>
        <v/>
      </c>
      <c r="AO14" s="262"/>
      <c r="AP14" s="262"/>
      <c r="AQ14" s="262"/>
      <c r="AR14" s="262"/>
      <c r="AS14" s="262"/>
      <c r="AT14" s="262"/>
      <c r="AU14" s="262"/>
      <c r="AV14" s="262"/>
      <c r="AW14" s="262"/>
      <c r="AX14" s="262"/>
      <c r="AY14" s="262"/>
      <c r="AZ14" s="262"/>
      <c r="BA14" s="262"/>
      <c r="BB14" s="262"/>
      <c r="BC14" s="262"/>
      <c r="BD14" s="262"/>
      <c r="BE14" s="2"/>
      <c r="BF14" s="2"/>
      <c r="BG14" s="2"/>
      <c r="BH14" s="2"/>
      <c r="BI14" s="2"/>
      <c r="BJ14" s="2"/>
      <c r="BK14" s="2"/>
      <c r="BL14" s="2"/>
      <c r="BM14" s="2"/>
      <c r="BN14" s="2"/>
      <c r="BO14" s="2"/>
      <c r="BP14" s="2"/>
      <c r="BQ14" s="2"/>
      <c r="BR14" s="2"/>
      <c r="BS14" s="2"/>
      <c r="BT14" s="2"/>
      <c r="BU14" s="2"/>
      <c r="BV14" s="2"/>
      <c r="BW14" s="2"/>
      <c r="BX14" s="2"/>
      <c r="BY14" s="2"/>
      <c r="BZ14" s="2"/>
      <c r="CA14" s="2"/>
      <c r="CB14" s="2"/>
      <c r="CC14" s="3"/>
    </row>
    <row r="15" spans="1:83" ht="14.4" x14ac:dyDescent="0.25">
      <c r="A15" s="314"/>
      <c r="B15" s="332"/>
      <c r="C15" s="260" t="s">
        <v>129</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2" t="str">
        <f>IF(Úvod!H21="","",Úvod!H21)</f>
        <v/>
      </c>
      <c r="AO15" s="262"/>
      <c r="AP15" s="262"/>
      <c r="AQ15" s="262"/>
      <c r="AR15" s="262"/>
      <c r="AS15" s="262"/>
      <c r="AT15" s="262"/>
      <c r="AU15" s="262"/>
      <c r="AV15" s="262"/>
      <c r="AW15" s="262"/>
      <c r="AX15" s="262"/>
      <c r="AY15" s="262"/>
      <c r="AZ15" s="262"/>
      <c r="BA15" s="262"/>
      <c r="BB15" s="262"/>
      <c r="BC15" s="262"/>
      <c r="BD15" s="262"/>
      <c r="BE15" s="2"/>
      <c r="BF15" s="2"/>
      <c r="BG15" s="2"/>
      <c r="BH15" s="2"/>
      <c r="BI15" s="2"/>
      <c r="BJ15" s="2"/>
      <c r="BK15" s="2"/>
      <c r="BL15" s="2"/>
      <c r="BM15" s="2"/>
      <c r="BN15" s="2"/>
      <c r="BO15" s="2"/>
      <c r="BP15" s="2"/>
      <c r="BQ15" s="2"/>
      <c r="BR15" s="2"/>
      <c r="BS15" s="2"/>
      <c r="BT15" s="2"/>
      <c r="BU15" s="2"/>
      <c r="BV15" s="2"/>
      <c r="BW15" s="2"/>
      <c r="BX15" s="2"/>
      <c r="BY15" s="2"/>
      <c r="BZ15" s="2"/>
      <c r="CA15" s="2"/>
      <c r="CB15" s="2"/>
      <c r="CC15" s="3"/>
    </row>
    <row r="16" spans="1:83" ht="9.9" customHeight="1" x14ac:dyDescent="0.25">
      <c r="A16" s="312"/>
      <c r="B16" s="313"/>
      <c r="C16" s="2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3"/>
    </row>
    <row r="17" spans="1:83" ht="18" customHeight="1" x14ac:dyDescent="0.25">
      <c r="A17" s="40"/>
      <c r="B17" s="40"/>
      <c r="C17" s="347" t="s">
        <v>132</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3"/>
    </row>
    <row r="18" spans="1:83" ht="9.9" customHeight="1" x14ac:dyDescent="0.25">
      <c r="A18" s="40"/>
      <c r="B18" s="40"/>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
      <c r="BP18" s="2"/>
      <c r="BQ18" s="2"/>
      <c r="BR18" s="2"/>
      <c r="BS18" s="2"/>
      <c r="BT18" s="2"/>
      <c r="BU18" s="2"/>
      <c r="BV18" s="2"/>
      <c r="BW18" s="2"/>
      <c r="BX18" s="2"/>
      <c r="BY18" s="2"/>
      <c r="BZ18" s="2"/>
      <c r="CA18" s="2"/>
      <c r="CB18" s="2"/>
      <c r="CC18" s="3"/>
    </row>
    <row r="19" spans="1:83" ht="9.9" customHeight="1" x14ac:dyDescent="0.25">
      <c r="A19" s="40"/>
      <c r="B19" s="40"/>
      <c r="C19" s="173" t="s">
        <v>35</v>
      </c>
      <c r="D19" s="173"/>
      <c r="E19" s="173"/>
      <c r="F19" s="173"/>
      <c r="G19" s="173"/>
      <c r="H19" s="173"/>
      <c r="I19" s="173"/>
      <c r="J19" s="173"/>
      <c r="K19" s="173"/>
      <c r="L19" s="173"/>
      <c r="M19" s="173"/>
      <c r="N19" s="173"/>
      <c r="O19" s="173"/>
      <c r="P19" s="173"/>
      <c r="Q19" s="62"/>
      <c r="R19" s="2"/>
      <c r="S19" s="2"/>
      <c r="T19" s="2"/>
      <c r="U19" s="2"/>
      <c r="V19" s="2"/>
      <c r="W19" s="2"/>
      <c r="X19" s="2"/>
      <c r="Y19" s="2"/>
      <c r="Z19" s="2"/>
      <c r="AA19" s="2"/>
      <c r="AB19" s="2"/>
      <c r="AC19" s="2"/>
      <c r="AD19" s="2"/>
      <c r="AE19" s="2"/>
      <c r="AF19" s="3"/>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3"/>
      <c r="BZ19" s="3"/>
      <c r="CA19" s="3"/>
      <c r="CB19" s="3"/>
      <c r="CC19" s="3"/>
      <c r="CD19" s="3"/>
      <c r="CE19" s="3"/>
    </row>
    <row r="20" spans="1:83" ht="9.9" customHeight="1" x14ac:dyDescent="0.25">
      <c r="A20" s="40"/>
      <c r="B20" s="40"/>
      <c r="C20" s="28"/>
      <c r="D20" s="28"/>
      <c r="E20" s="28"/>
      <c r="F20" s="28"/>
      <c r="G20" s="28"/>
      <c r="H20" s="28"/>
      <c r="I20" s="28"/>
      <c r="J20" s="28"/>
      <c r="K20" s="28"/>
      <c r="L20" s="28"/>
      <c r="M20" s="28"/>
      <c r="N20" s="28"/>
      <c r="O20" s="28"/>
      <c r="P20" s="28"/>
      <c r="Q20" s="62"/>
      <c r="R20" s="2"/>
      <c r="S20" s="2"/>
      <c r="T20" s="2"/>
      <c r="U20" s="2"/>
      <c r="V20" s="2"/>
      <c r="W20" s="2"/>
      <c r="X20" s="2"/>
      <c r="Y20" s="2"/>
      <c r="Z20" s="2"/>
      <c r="AA20" s="2"/>
      <c r="AB20" s="2"/>
      <c r="AC20" s="2"/>
      <c r="AD20" s="2"/>
      <c r="AE20" s="2"/>
      <c r="AF20" s="3"/>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3"/>
      <c r="BZ20" s="3"/>
      <c r="CA20" s="3"/>
      <c r="CB20" s="3"/>
      <c r="CC20" s="3"/>
      <c r="CD20" s="3"/>
      <c r="CE20" s="3"/>
    </row>
    <row r="21" spans="1:83" ht="18" customHeight="1" x14ac:dyDescent="0.25">
      <c r="A21" s="40"/>
      <c r="B21" s="40"/>
      <c r="C21" s="347" t="s">
        <v>133</v>
      </c>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199"/>
      <c r="BA21" s="199"/>
      <c r="BB21" s="199"/>
      <c r="BC21" s="199"/>
      <c r="BD21" s="199"/>
      <c r="BE21" s="199"/>
      <c r="BF21" s="199"/>
      <c r="BG21" s="199"/>
      <c r="BH21" s="199"/>
      <c r="BI21" s="199"/>
      <c r="BJ21" s="199"/>
      <c r="BK21" s="199"/>
      <c r="BL21" s="199"/>
      <c r="BM21" s="199"/>
      <c r="BN21" s="199"/>
      <c r="BO21" s="199"/>
      <c r="BP21" s="199"/>
      <c r="BQ21" s="199"/>
      <c r="BR21" s="199"/>
      <c r="BS21" s="199"/>
      <c r="BT21" s="199"/>
      <c r="BU21" s="199"/>
      <c r="BV21" s="199"/>
      <c r="BW21" s="199"/>
      <c r="BX21" s="199"/>
      <c r="BY21" s="199"/>
      <c r="BZ21" s="199"/>
      <c r="CA21" s="199"/>
      <c r="CB21" s="199"/>
      <c r="CC21" s="3"/>
      <c r="CD21" s="3"/>
      <c r="CE21" s="3"/>
    </row>
    <row r="22" spans="1:83" ht="12.75" customHeight="1" x14ac:dyDescent="0.25">
      <c r="A22" s="40"/>
      <c r="B22" s="40"/>
      <c r="C22" s="173" t="s">
        <v>57</v>
      </c>
      <c r="D22" s="173"/>
      <c r="E22" s="173"/>
      <c r="F22" s="173"/>
      <c r="G22" s="173"/>
      <c r="H22" s="173"/>
      <c r="I22" s="173"/>
      <c r="J22" s="173"/>
      <c r="K22" s="173"/>
      <c r="L22" s="173"/>
      <c r="M22" s="173"/>
      <c r="N22" s="173"/>
      <c r="O22" s="173"/>
      <c r="P22" s="173"/>
      <c r="Q22" s="6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3"/>
      <c r="BZ22" s="3"/>
      <c r="CA22" s="3"/>
      <c r="CB22" s="1"/>
      <c r="CC22" s="3"/>
      <c r="CD22" s="3"/>
      <c r="CE22" s="3"/>
    </row>
    <row r="23" spans="1:83" s="3" customFormat="1" ht="4.5" customHeight="1" x14ac:dyDescent="0.25">
      <c r="A23" s="314"/>
      <c r="B23" s="332"/>
      <c r="C23" s="173"/>
      <c r="D23" s="173"/>
      <c r="E23" s="173"/>
      <c r="F23" s="173"/>
      <c r="G23" s="173"/>
      <c r="H23" s="173"/>
      <c r="I23" s="173"/>
      <c r="J23" s="173"/>
      <c r="K23" s="173"/>
      <c r="L23" s="173"/>
      <c r="M23" s="173"/>
      <c r="N23" s="173"/>
      <c r="O23" s="173"/>
      <c r="P23" s="173"/>
      <c r="Q23" s="6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CB23" s="1"/>
      <c r="CD23" s="23"/>
      <c r="CE23" s="23"/>
    </row>
    <row r="24" spans="1:83" s="3" customFormat="1" ht="9.9" customHeight="1" x14ac:dyDescent="0.25">
      <c r="A24" s="314"/>
      <c r="B24" s="332"/>
      <c r="C24" s="28"/>
      <c r="D24" s="28"/>
      <c r="E24" s="28"/>
      <c r="F24" s="28"/>
      <c r="G24" s="28"/>
      <c r="H24" s="28"/>
      <c r="I24" s="28"/>
      <c r="J24" s="28"/>
      <c r="K24" s="28"/>
      <c r="L24" s="28"/>
      <c r="M24" s="28"/>
      <c r="N24" s="28"/>
      <c r="O24" s="28"/>
      <c r="P24" s="28"/>
      <c r="Q24" s="6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CB24" s="1"/>
      <c r="CD24" s="23"/>
      <c r="CE24" s="23"/>
    </row>
    <row r="25" spans="1:83" ht="18" customHeight="1" x14ac:dyDescent="0.25">
      <c r="A25" s="64"/>
      <c r="B25" s="64"/>
      <c r="C25" s="199" t="s">
        <v>134</v>
      </c>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c r="AO25" s="199"/>
      <c r="AP25" s="199"/>
      <c r="AQ25" s="199"/>
      <c r="AR25" s="199"/>
      <c r="AS25" s="199"/>
      <c r="AT25" s="199"/>
      <c r="AU25" s="199"/>
      <c r="AV25" s="199"/>
      <c r="AW25" s="199"/>
      <c r="AX25" s="199"/>
      <c r="AY25" s="199"/>
      <c r="AZ25" s="199"/>
      <c r="BA25" s="199"/>
      <c r="BB25" s="199"/>
      <c r="BC25" s="199"/>
      <c r="BD25" s="199"/>
      <c r="BE25" s="199"/>
      <c r="BF25" s="199"/>
      <c r="BG25" s="199"/>
      <c r="BH25" s="199"/>
      <c r="BI25" s="199"/>
      <c r="BJ25" s="199"/>
      <c r="BK25" s="199"/>
      <c r="BL25" s="199"/>
      <c r="BM25" s="199"/>
      <c r="BN25" s="199"/>
      <c r="BO25" s="199"/>
      <c r="BP25" s="199"/>
      <c r="BQ25" s="199"/>
      <c r="BR25" s="199"/>
      <c r="BS25" s="199"/>
      <c r="BT25" s="199"/>
      <c r="BU25" s="199"/>
      <c r="BV25" s="199"/>
      <c r="BW25" s="199"/>
      <c r="BX25" s="199"/>
      <c r="BY25" s="199"/>
      <c r="BZ25" s="199"/>
      <c r="CA25" s="199"/>
      <c r="CB25" s="199"/>
      <c r="CC25" s="3"/>
    </row>
    <row r="26" spans="1:83" ht="3.75" customHeight="1" x14ac:dyDescent="0.25">
      <c r="A26" s="312"/>
      <c r="B26" s="313"/>
      <c r="C26" s="28"/>
      <c r="D26" s="28"/>
      <c r="E26" s="28"/>
      <c r="F26" s="28"/>
      <c r="G26" s="28"/>
      <c r="H26" s="28"/>
      <c r="I26" s="28"/>
      <c r="J26" s="28"/>
      <c r="K26" s="28"/>
      <c r="L26" s="28"/>
      <c r="M26" s="28"/>
      <c r="N26" s="28"/>
      <c r="O26" s="28"/>
      <c r="P26" s="28"/>
      <c r="Q26" s="6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3"/>
      <c r="BZ26" s="3"/>
      <c r="CA26" s="3"/>
      <c r="CB26" s="1"/>
      <c r="CC26" s="3"/>
    </row>
    <row r="27" spans="1:83" ht="13.8" thickBot="1" x14ac:dyDescent="0.3">
      <c r="A27" s="40"/>
      <c r="B27" s="40"/>
      <c r="C27" s="141" t="s">
        <v>89</v>
      </c>
      <c r="D27" s="141"/>
      <c r="E27" s="141"/>
      <c r="F27" s="141"/>
      <c r="G27" s="141"/>
      <c r="H27" s="141"/>
      <c r="I27" s="141"/>
      <c r="J27" s="141"/>
      <c r="K27" s="141"/>
      <c r="L27" s="141"/>
      <c r="M27" s="141"/>
      <c r="N27" s="141"/>
      <c r="O27" s="141"/>
      <c r="P27" s="141"/>
      <c r="Q27" s="65"/>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3"/>
      <c r="BZ27" s="3"/>
      <c r="CA27" s="3"/>
      <c r="CB27" s="1"/>
      <c r="CC27" s="3"/>
    </row>
    <row r="28" spans="1:83" ht="13.8" thickBot="1" x14ac:dyDescent="0.3">
      <c r="A28" s="40"/>
      <c r="B28" s="40"/>
      <c r="C28" s="155" t="s">
        <v>42</v>
      </c>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7"/>
      <c r="CC28" s="3"/>
    </row>
    <row r="29" spans="1:83" ht="12" customHeight="1" x14ac:dyDescent="0.25">
      <c r="A29" s="40"/>
      <c r="B29" s="40"/>
      <c r="C29" s="348" t="s">
        <v>44</v>
      </c>
      <c r="D29" s="349"/>
      <c r="E29" s="349"/>
      <c r="F29" s="349"/>
      <c r="G29" s="349"/>
      <c r="H29" s="349"/>
      <c r="I29" s="349"/>
      <c r="J29" s="349"/>
      <c r="K29" s="349"/>
      <c r="L29" s="349"/>
      <c r="M29" s="349"/>
      <c r="N29" s="349"/>
      <c r="O29" s="349"/>
      <c r="P29" s="349"/>
      <c r="Q29" s="349"/>
      <c r="R29" s="349"/>
      <c r="S29" s="349"/>
      <c r="T29" s="349"/>
      <c r="U29" s="349"/>
      <c r="V29" s="349"/>
      <c r="W29" s="349"/>
      <c r="X29" s="349"/>
      <c r="Y29" s="349"/>
      <c r="Z29" s="350"/>
      <c r="AA29" s="353" t="s">
        <v>15</v>
      </c>
      <c r="AB29" s="354"/>
      <c r="AC29" s="354"/>
      <c r="AD29" s="355"/>
      <c r="AE29" s="129" t="s">
        <v>16</v>
      </c>
      <c r="AF29" s="130"/>
      <c r="AG29" s="130"/>
      <c r="AH29" s="130"/>
      <c r="AI29" s="130"/>
      <c r="AJ29" s="130"/>
      <c r="AK29" s="130"/>
      <c r="AL29" s="130"/>
      <c r="AM29" s="130"/>
      <c r="AN29" s="130"/>
      <c r="AO29" s="130"/>
      <c r="AP29" s="130"/>
      <c r="AQ29" s="130"/>
      <c r="AR29" s="130"/>
      <c r="AS29" s="130"/>
      <c r="AT29" s="130"/>
      <c r="AU29" s="130"/>
      <c r="AV29" s="130"/>
      <c r="AW29" s="130"/>
      <c r="AX29" s="130"/>
      <c r="AY29" s="130"/>
      <c r="AZ29" s="130"/>
      <c r="BA29" s="130"/>
      <c r="BB29" s="130"/>
      <c r="BC29" s="131"/>
      <c r="BD29" s="248" t="s">
        <v>17</v>
      </c>
      <c r="BE29" s="249"/>
      <c r="BF29" s="249"/>
      <c r="BG29" s="249"/>
      <c r="BH29" s="249"/>
      <c r="BI29" s="249"/>
      <c r="BJ29" s="249"/>
      <c r="BK29" s="249"/>
      <c r="BL29" s="249"/>
      <c r="BM29" s="249"/>
      <c r="BN29" s="249"/>
      <c r="BO29" s="249"/>
      <c r="BP29" s="249"/>
      <c r="BQ29" s="249"/>
      <c r="BR29" s="249"/>
      <c r="BS29" s="249"/>
      <c r="BT29" s="249"/>
      <c r="BU29" s="249"/>
      <c r="BV29" s="249"/>
      <c r="BW29" s="249"/>
      <c r="BX29" s="249"/>
      <c r="BY29" s="249"/>
      <c r="BZ29" s="249"/>
      <c r="CA29" s="249"/>
      <c r="CB29" s="250"/>
      <c r="CC29" s="3"/>
    </row>
    <row r="30" spans="1:83" ht="13.5" customHeight="1" x14ac:dyDescent="0.25">
      <c r="A30" s="40"/>
      <c r="B30" s="40"/>
      <c r="C30" s="328"/>
      <c r="D30" s="197"/>
      <c r="E30" s="197"/>
      <c r="F30" s="197"/>
      <c r="G30" s="197"/>
      <c r="H30" s="197"/>
      <c r="I30" s="197"/>
      <c r="J30" s="197"/>
      <c r="K30" s="197"/>
      <c r="L30" s="197"/>
      <c r="M30" s="197"/>
      <c r="N30" s="197"/>
      <c r="O30" s="197"/>
      <c r="P30" s="197"/>
      <c r="Q30" s="197"/>
      <c r="R30" s="197"/>
      <c r="S30" s="197"/>
      <c r="T30" s="197"/>
      <c r="U30" s="197"/>
      <c r="V30" s="197"/>
      <c r="W30" s="197"/>
      <c r="X30" s="197"/>
      <c r="Y30" s="197"/>
      <c r="Z30" s="198"/>
      <c r="AA30" s="356"/>
      <c r="AB30" s="357"/>
      <c r="AC30" s="357"/>
      <c r="AD30" s="358"/>
      <c r="AE30" s="132"/>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4"/>
      <c r="BD30" s="251"/>
      <c r="BE30" s="252"/>
      <c r="BF30" s="252"/>
      <c r="BG30" s="252"/>
      <c r="BH30" s="252"/>
      <c r="BI30" s="252"/>
      <c r="BJ30" s="252"/>
      <c r="BK30" s="252"/>
      <c r="BL30" s="252"/>
      <c r="BM30" s="252"/>
      <c r="BN30" s="252"/>
      <c r="BO30" s="252"/>
      <c r="BP30" s="252"/>
      <c r="BQ30" s="252"/>
      <c r="BR30" s="252"/>
      <c r="BS30" s="252"/>
      <c r="BT30" s="252"/>
      <c r="BU30" s="252"/>
      <c r="BV30" s="252"/>
      <c r="BW30" s="252"/>
      <c r="BX30" s="252"/>
      <c r="BY30" s="252"/>
      <c r="BZ30" s="252"/>
      <c r="CA30" s="252"/>
      <c r="CB30" s="253"/>
      <c r="CC30" s="3"/>
    </row>
    <row r="31" spans="1:83" ht="9.9" customHeight="1" x14ac:dyDescent="0.25">
      <c r="A31" s="314"/>
      <c r="B31" s="332"/>
      <c r="C31" s="328"/>
      <c r="D31" s="197"/>
      <c r="E31" s="197"/>
      <c r="F31" s="197"/>
      <c r="G31" s="197"/>
      <c r="H31" s="197"/>
      <c r="I31" s="197"/>
      <c r="J31" s="197"/>
      <c r="K31" s="197"/>
      <c r="L31" s="197"/>
      <c r="M31" s="197"/>
      <c r="N31" s="197"/>
      <c r="O31" s="197"/>
      <c r="P31" s="197"/>
      <c r="Q31" s="197"/>
      <c r="R31" s="197"/>
      <c r="S31" s="197"/>
      <c r="T31" s="197"/>
      <c r="U31" s="197"/>
      <c r="V31" s="197"/>
      <c r="W31" s="197"/>
      <c r="X31" s="197"/>
      <c r="Y31" s="197"/>
      <c r="Z31" s="198"/>
      <c r="AA31" s="356"/>
      <c r="AB31" s="357"/>
      <c r="AC31" s="357"/>
      <c r="AD31" s="358"/>
      <c r="AE31" s="132"/>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4"/>
      <c r="BD31" s="251"/>
      <c r="BE31" s="252"/>
      <c r="BF31" s="252"/>
      <c r="BG31" s="252"/>
      <c r="BH31" s="252"/>
      <c r="BI31" s="252"/>
      <c r="BJ31" s="252"/>
      <c r="BK31" s="252"/>
      <c r="BL31" s="252"/>
      <c r="BM31" s="252"/>
      <c r="BN31" s="252"/>
      <c r="BO31" s="252"/>
      <c r="BP31" s="252"/>
      <c r="BQ31" s="252"/>
      <c r="BR31" s="252"/>
      <c r="BS31" s="252"/>
      <c r="BT31" s="252"/>
      <c r="BU31" s="252"/>
      <c r="BV31" s="252"/>
      <c r="BW31" s="252"/>
      <c r="BX31" s="252"/>
      <c r="BY31" s="252"/>
      <c r="BZ31" s="252"/>
      <c r="CA31" s="252"/>
      <c r="CB31" s="253"/>
      <c r="CC31" s="3"/>
    </row>
    <row r="32" spans="1:83" ht="4.5" customHeight="1" x14ac:dyDescent="0.25">
      <c r="A32" s="351"/>
      <c r="B32" s="352"/>
      <c r="C32" s="328" t="s">
        <v>7</v>
      </c>
      <c r="D32" s="197"/>
      <c r="E32" s="197"/>
      <c r="F32" s="197"/>
      <c r="G32" s="197"/>
      <c r="H32" s="197"/>
      <c r="I32" s="197"/>
      <c r="J32" s="197"/>
      <c r="K32" s="197"/>
      <c r="L32" s="197"/>
      <c r="M32" s="197"/>
      <c r="N32" s="197"/>
      <c r="O32" s="197"/>
      <c r="P32" s="197"/>
      <c r="Q32" s="197"/>
      <c r="R32" s="197"/>
      <c r="S32" s="197"/>
      <c r="T32" s="197"/>
      <c r="U32" s="197"/>
      <c r="V32" s="197"/>
      <c r="W32" s="197"/>
      <c r="X32" s="197"/>
      <c r="Y32" s="197"/>
      <c r="Z32" s="198"/>
      <c r="AA32" s="132" t="s">
        <v>8</v>
      </c>
      <c r="AB32" s="133"/>
      <c r="AC32" s="133"/>
      <c r="AD32" s="134"/>
      <c r="AE32" s="132"/>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4"/>
      <c r="BD32" s="251"/>
      <c r="BE32" s="252"/>
      <c r="BF32" s="252"/>
      <c r="BG32" s="252"/>
      <c r="BH32" s="252"/>
      <c r="BI32" s="252"/>
      <c r="BJ32" s="252"/>
      <c r="BK32" s="252"/>
      <c r="BL32" s="252"/>
      <c r="BM32" s="252"/>
      <c r="BN32" s="252"/>
      <c r="BO32" s="252"/>
      <c r="BP32" s="252"/>
      <c r="BQ32" s="252"/>
      <c r="BR32" s="252"/>
      <c r="BS32" s="252"/>
      <c r="BT32" s="252"/>
      <c r="BU32" s="252"/>
      <c r="BV32" s="252"/>
      <c r="BW32" s="252"/>
      <c r="BX32" s="252"/>
      <c r="BY32" s="252"/>
      <c r="BZ32" s="252"/>
      <c r="CA32" s="252"/>
      <c r="CB32" s="253"/>
      <c r="CC32" s="3"/>
    </row>
    <row r="33" spans="1:81" ht="4.5" customHeight="1" x14ac:dyDescent="0.25">
      <c r="A33" s="351"/>
      <c r="B33" s="352"/>
      <c r="C33" s="328"/>
      <c r="D33" s="197"/>
      <c r="E33" s="197"/>
      <c r="F33" s="197"/>
      <c r="G33" s="197"/>
      <c r="H33" s="197"/>
      <c r="I33" s="197"/>
      <c r="J33" s="197"/>
      <c r="K33" s="197"/>
      <c r="L33" s="197"/>
      <c r="M33" s="197"/>
      <c r="N33" s="197"/>
      <c r="O33" s="197"/>
      <c r="P33" s="197"/>
      <c r="Q33" s="197"/>
      <c r="R33" s="197"/>
      <c r="S33" s="197"/>
      <c r="T33" s="197"/>
      <c r="U33" s="197"/>
      <c r="V33" s="197"/>
      <c r="W33" s="197"/>
      <c r="X33" s="197"/>
      <c r="Y33" s="197"/>
      <c r="Z33" s="198"/>
      <c r="AA33" s="132"/>
      <c r="AB33" s="133"/>
      <c r="AC33" s="133"/>
      <c r="AD33" s="134"/>
      <c r="AE33" s="132" t="s">
        <v>10</v>
      </c>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4"/>
      <c r="BD33" s="132" t="s">
        <v>33</v>
      </c>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221"/>
      <c r="CC33" s="3"/>
    </row>
    <row r="34" spans="1:81" ht="8.4" customHeight="1" x14ac:dyDescent="0.25">
      <c r="A34" s="314"/>
      <c r="B34" s="332"/>
      <c r="C34" s="328"/>
      <c r="D34" s="197"/>
      <c r="E34" s="197"/>
      <c r="F34" s="197"/>
      <c r="G34" s="197"/>
      <c r="H34" s="197"/>
      <c r="I34" s="197"/>
      <c r="J34" s="197"/>
      <c r="K34" s="197"/>
      <c r="L34" s="197"/>
      <c r="M34" s="197"/>
      <c r="N34" s="197"/>
      <c r="O34" s="197"/>
      <c r="P34" s="197"/>
      <c r="Q34" s="197"/>
      <c r="R34" s="197"/>
      <c r="S34" s="197"/>
      <c r="T34" s="197"/>
      <c r="U34" s="197"/>
      <c r="V34" s="197"/>
      <c r="W34" s="197"/>
      <c r="X34" s="197"/>
      <c r="Y34" s="197"/>
      <c r="Z34" s="198"/>
      <c r="AA34" s="132"/>
      <c r="AB34" s="133"/>
      <c r="AC34" s="133"/>
      <c r="AD34" s="134"/>
      <c r="AE34" s="132"/>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4"/>
      <c r="BD34" s="132"/>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221"/>
      <c r="CC34" s="3"/>
    </row>
    <row r="35" spans="1:81" ht="4.5" customHeight="1" thickBot="1" x14ac:dyDescent="0.3">
      <c r="A35" s="314"/>
      <c r="B35" s="332"/>
      <c r="C35" s="316"/>
      <c r="D35" s="317"/>
      <c r="E35" s="317"/>
      <c r="F35" s="317"/>
      <c r="G35" s="317"/>
      <c r="H35" s="317"/>
      <c r="I35" s="317"/>
      <c r="J35" s="317"/>
      <c r="K35" s="317"/>
      <c r="L35" s="317"/>
      <c r="M35" s="317"/>
      <c r="N35" s="317"/>
      <c r="O35" s="317"/>
      <c r="P35" s="317"/>
      <c r="Q35" s="317"/>
      <c r="R35" s="317"/>
      <c r="S35" s="317"/>
      <c r="T35" s="317"/>
      <c r="U35" s="317"/>
      <c r="V35" s="317"/>
      <c r="W35" s="317"/>
      <c r="X35" s="317"/>
      <c r="Y35" s="317"/>
      <c r="Z35" s="318"/>
      <c r="AA35" s="319" t="s">
        <v>121</v>
      </c>
      <c r="AB35" s="320"/>
      <c r="AC35" s="320"/>
      <c r="AD35" s="321"/>
      <c r="AE35" s="309"/>
      <c r="AF35" s="310"/>
      <c r="AG35" s="310"/>
      <c r="AH35" s="310"/>
      <c r="AI35" s="310"/>
      <c r="AJ35" s="310"/>
      <c r="AK35" s="310"/>
      <c r="AL35" s="310"/>
      <c r="AM35" s="310"/>
      <c r="AN35" s="310"/>
      <c r="AO35" s="310"/>
      <c r="AP35" s="310"/>
      <c r="AQ35" s="310"/>
      <c r="AR35" s="310"/>
      <c r="AS35" s="310"/>
      <c r="AT35" s="310"/>
      <c r="AU35" s="310"/>
      <c r="AV35" s="310"/>
      <c r="AW35" s="310"/>
      <c r="AX35" s="310"/>
      <c r="AY35" s="310"/>
      <c r="AZ35" s="310"/>
      <c r="BA35" s="310"/>
      <c r="BB35" s="310"/>
      <c r="BC35" s="310"/>
      <c r="BD35" s="309"/>
      <c r="BE35" s="310"/>
      <c r="BF35" s="310"/>
      <c r="BG35" s="310"/>
      <c r="BH35" s="310"/>
      <c r="BI35" s="310"/>
      <c r="BJ35" s="310"/>
      <c r="BK35" s="310"/>
      <c r="BL35" s="310"/>
      <c r="BM35" s="310"/>
      <c r="BN35" s="310"/>
      <c r="BO35" s="310"/>
      <c r="BP35" s="310"/>
      <c r="BQ35" s="310"/>
      <c r="BR35" s="310"/>
      <c r="BS35" s="310"/>
      <c r="BT35" s="310"/>
      <c r="BU35" s="310"/>
      <c r="BV35" s="310"/>
      <c r="BW35" s="310"/>
      <c r="BX35" s="310"/>
      <c r="BY35" s="310"/>
      <c r="BZ35" s="310"/>
      <c r="CA35" s="310"/>
      <c r="CB35" s="311"/>
      <c r="CC35" s="3"/>
    </row>
    <row r="36" spans="1:81" ht="12.75" customHeight="1" x14ac:dyDescent="0.25">
      <c r="A36" s="312"/>
      <c r="B36" s="313"/>
      <c r="C36" s="159" t="s">
        <v>122</v>
      </c>
      <c r="D36" s="127"/>
      <c r="E36" s="127"/>
      <c r="F36" s="127"/>
      <c r="G36" s="127"/>
      <c r="H36" s="127"/>
      <c r="I36" s="127"/>
      <c r="J36" s="127"/>
      <c r="K36" s="127"/>
      <c r="L36" s="127"/>
      <c r="M36" s="127"/>
      <c r="N36" s="127"/>
      <c r="O36" s="127"/>
      <c r="P36" s="127"/>
      <c r="Q36" s="127"/>
      <c r="R36" s="127"/>
      <c r="S36" s="127"/>
      <c r="T36" s="127"/>
      <c r="U36" s="127"/>
      <c r="V36" s="127"/>
      <c r="W36" s="127"/>
      <c r="X36" s="127"/>
      <c r="Y36" s="127"/>
      <c r="Z36" s="128"/>
      <c r="AA36" s="322"/>
      <c r="AB36" s="323"/>
      <c r="AC36" s="323"/>
      <c r="AD36" s="324"/>
      <c r="AE36" s="212"/>
      <c r="AF36" s="222"/>
      <c r="AG36" s="223"/>
      <c r="AH36" s="223"/>
      <c r="AI36" s="223"/>
      <c r="AJ36" s="223"/>
      <c r="AK36" s="223"/>
      <c r="AL36" s="223"/>
      <c r="AM36" s="223"/>
      <c r="AN36" s="223"/>
      <c r="AO36" s="223"/>
      <c r="AP36" s="223"/>
      <c r="AQ36" s="223"/>
      <c r="AR36" s="223"/>
      <c r="AS36" s="223"/>
      <c r="AT36" s="223"/>
      <c r="AU36" s="223"/>
      <c r="AV36" s="223"/>
      <c r="AW36" s="223"/>
      <c r="AX36" s="223"/>
      <c r="AY36" s="223"/>
      <c r="AZ36" s="223"/>
      <c r="BA36" s="223"/>
      <c r="BB36" s="224"/>
      <c r="BC36" s="230"/>
      <c r="BD36" s="212"/>
      <c r="BE36" s="222"/>
      <c r="BF36" s="223"/>
      <c r="BG36" s="223"/>
      <c r="BH36" s="223"/>
      <c r="BI36" s="223"/>
      <c r="BJ36" s="223"/>
      <c r="BK36" s="223"/>
      <c r="BL36" s="223"/>
      <c r="BM36" s="223"/>
      <c r="BN36" s="223"/>
      <c r="BO36" s="223"/>
      <c r="BP36" s="223"/>
      <c r="BQ36" s="223"/>
      <c r="BR36" s="223"/>
      <c r="BS36" s="223"/>
      <c r="BT36" s="223"/>
      <c r="BU36" s="223"/>
      <c r="BV36" s="223"/>
      <c r="BW36" s="223"/>
      <c r="BX36" s="223"/>
      <c r="BY36" s="223"/>
      <c r="BZ36" s="223"/>
      <c r="CA36" s="224"/>
      <c r="CB36" s="315"/>
      <c r="CC36" s="3"/>
    </row>
    <row r="37" spans="1:81" ht="12.75" customHeight="1" thickBot="1" x14ac:dyDescent="0.3">
      <c r="A37" s="312"/>
      <c r="B37" s="312"/>
      <c r="C37" s="159"/>
      <c r="D37" s="127"/>
      <c r="E37" s="127"/>
      <c r="F37" s="127"/>
      <c r="G37" s="127"/>
      <c r="H37" s="127"/>
      <c r="I37" s="127"/>
      <c r="J37" s="127"/>
      <c r="K37" s="127"/>
      <c r="L37" s="127"/>
      <c r="M37" s="127"/>
      <c r="N37" s="127"/>
      <c r="O37" s="127"/>
      <c r="P37" s="127"/>
      <c r="Q37" s="127"/>
      <c r="R37" s="127"/>
      <c r="S37" s="127"/>
      <c r="T37" s="127"/>
      <c r="U37" s="127"/>
      <c r="V37" s="127"/>
      <c r="W37" s="127"/>
      <c r="X37" s="127"/>
      <c r="Y37" s="127"/>
      <c r="Z37" s="128"/>
      <c r="AA37" s="322"/>
      <c r="AB37" s="323"/>
      <c r="AC37" s="323"/>
      <c r="AD37" s="324"/>
      <c r="AE37" s="212"/>
      <c r="AF37" s="225"/>
      <c r="AG37" s="226"/>
      <c r="AH37" s="226"/>
      <c r="AI37" s="226"/>
      <c r="AJ37" s="226"/>
      <c r="AK37" s="226"/>
      <c r="AL37" s="226"/>
      <c r="AM37" s="226"/>
      <c r="AN37" s="226"/>
      <c r="AO37" s="226"/>
      <c r="AP37" s="226"/>
      <c r="AQ37" s="226"/>
      <c r="AR37" s="226"/>
      <c r="AS37" s="226"/>
      <c r="AT37" s="226"/>
      <c r="AU37" s="226"/>
      <c r="AV37" s="226"/>
      <c r="AW37" s="226"/>
      <c r="AX37" s="226"/>
      <c r="AY37" s="226"/>
      <c r="AZ37" s="226"/>
      <c r="BA37" s="226"/>
      <c r="BB37" s="227"/>
      <c r="BC37" s="230"/>
      <c r="BD37" s="212"/>
      <c r="BE37" s="225"/>
      <c r="BF37" s="226"/>
      <c r="BG37" s="226"/>
      <c r="BH37" s="226"/>
      <c r="BI37" s="226"/>
      <c r="BJ37" s="226"/>
      <c r="BK37" s="226"/>
      <c r="BL37" s="226"/>
      <c r="BM37" s="226"/>
      <c r="BN37" s="226"/>
      <c r="BO37" s="226"/>
      <c r="BP37" s="226"/>
      <c r="BQ37" s="226"/>
      <c r="BR37" s="226"/>
      <c r="BS37" s="226"/>
      <c r="BT37" s="226"/>
      <c r="BU37" s="226"/>
      <c r="BV37" s="226"/>
      <c r="BW37" s="226"/>
      <c r="BX37" s="226"/>
      <c r="BY37" s="226"/>
      <c r="BZ37" s="226"/>
      <c r="CA37" s="227"/>
      <c r="CB37" s="315"/>
      <c r="CC37" s="3"/>
    </row>
    <row r="38" spans="1:81" ht="4.5" customHeight="1" x14ac:dyDescent="0.25">
      <c r="A38" s="314"/>
      <c r="B38" s="314"/>
      <c r="C38" s="343"/>
      <c r="D38" s="344"/>
      <c r="E38" s="344"/>
      <c r="F38" s="344"/>
      <c r="G38" s="344"/>
      <c r="H38" s="344"/>
      <c r="I38" s="344"/>
      <c r="J38" s="344"/>
      <c r="K38" s="344"/>
      <c r="L38" s="344"/>
      <c r="M38" s="344"/>
      <c r="N38" s="344"/>
      <c r="O38" s="344"/>
      <c r="P38" s="344"/>
      <c r="Q38" s="344"/>
      <c r="R38" s="344"/>
      <c r="S38" s="344"/>
      <c r="T38" s="344"/>
      <c r="U38" s="344"/>
      <c r="V38" s="344"/>
      <c r="W38" s="344"/>
      <c r="X38" s="344"/>
      <c r="Y38" s="344"/>
      <c r="Z38" s="345"/>
      <c r="AA38" s="322"/>
      <c r="AB38" s="323"/>
      <c r="AC38" s="323"/>
      <c r="AD38" s="324"/>
      <c r="AE38" s="212"/>
      <c r="AF38" s="346"/>
      <c r="AG38" s="346"/>
      <c r="AH38" s="346"/>
      <c r="AI38" s="346"/>
      <c r="AJ38" s="346"/>
      <c r="AK38" s="346"/>
      <c r="AL38" s="346"/>
      <c r="AM38" s="346"/>
      <c r="AN38" s="346"/>
      <c r="AO38" s="346"/>
      <c r="AP38" s="346"/>
      <c r="AQ38" s="346"/>
      <c r="AR38" s="346"/>
      <c r="AS38" s="346"/>
      <c r="AT38" s="346"/>
      <c r="AU38" s="346"/>
      <c r="AV38" s="346"/>
      <c r="AW38" s="346"/>
      <c r="AX38" s="346"/>
      <c r="AY38" s="346"/>
      <c r="AZ38" s="346"/>
      <c r="BA38" s="346"/>
      <c r="BB38" s="346"/>
      <c r="BC38" s="230"/>
      <c r="BD38" s="212"/>
      <c r="BE38" s="346"/>
      <c r="BF38" s="346"/>
      <c r="BG38" s="346"/>
      <c r="BH38" s="346"/>
      <c r="BI38" s="346"/>
      <c r="BJ38" s="346"/>
      <c r="BK38" s="346"/>
      <c r="BL38" s="346"/>
      <c r="BM38" s="346"/>
      <c r="BN38" s="346"/>
      <c r="BO38" s="346"/>
      <c r="BP38" s="346"/>
      <c r="BQ38" s="346"/>
      <c r="BR38" s="346"/>
      <c r="BS38" s="346"/>
      <c r="BT38" s="346"/>
      <c r="BU38" s="346"/>
      <c r="BV38" s="346"/>
      <c r="BW38" s="346"/>
      <c r="BX38" s="346"/>
      <c r="BY38" s="346"/>
      <c r="BZ38" s="346"/>
      <c r="CA38" s="346"/>
      <c r="CB38" s="315"/>
      <c r="CC38" s="3"/>
    </row>
    <row r="39" spans="1:81" ht="4.5" customHeight="1" thickBot="1" x14ac:dyDescent="0.3">
      <c r="A39" s="64"/>
      <c r="B39" s="64"/>
      <c r="C39" s="66"/>
      <c r="D39" s="67"/>
      <c r="E39" s="67"/>
      <c r="F39" s="67"/>
      <c r="G39" s="67"/>
      <c r="H39" s="67"/>
      <c r="I39" s="67"/>
      <c r="J39" s="67"/>
      <c r="K39" s="67"/>
      <c r="L39" s="67"/>
      <c r="M39" s="67"/>
      <c r="N39" s="67"/>
      <c r="O39" s="67"/>
      <c r="P39" s="67"/>
      <c r="Q39" s="67"/>
      <c r="R39" s="67"/>
      <c r="S39" s="67"/>
      <c r="T39" s="67"/>
      <c r="U39" s="67"/>
      <c r="V39" s="67"/>
      <c r="W39" s="67"/>
      <c r="X39" s="67"/>
      <c r="Y39" s="67"/>
      <c r="Z39" s="68"/>
      <c r="AA39" s="319" t="s">
        <v>119</v>
      </c>
      <c r="AB39" s="320"/>
      <c r="AC39" s="320"/>
      <c r="AD39" s="321"/>
      <c r="AE39" s="309"/>
      <c r="AF39" s="310"/>
      <c r="AG39" s="310"/>
      <c r="AH39" s="310"/>
      <c r="AI39" s="310"/>
      <c r="AJ39" s="310"/>
      <c r="AK39" s="310"/>
      <c r="AL39" s="310"/>
      <c r="AM39" s="310"/>
      <c r="AN39" s="310"/>
      <c r="AO39" s="310"/>
      <c r="AP39" s="310"/>
      <c r="AQ39" s="310"/>
      <c r="AR39" s="310"/>
      <c r="AS39" s="310"/>
      <c r="AT39" s="310"/>
      <c r="AU39" s="310"/>
      <c r="AV39" s="310"/>
      <c r="AW39" s="310"/>
      <c r="AX39" s="310"/>
      <c r="AY39" s="310"/>
      <c r="AZ39" s="310"/>
      <c r="BA39" s="310"/>
      <c r="BB39" s="310"/>
      <c r="BC39" s="310"/>
      <c r="BD39" s="309"/>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1"/>
      <c r="CC39" s="3"/>
    </row>
    <row r="40" spans="1:81" ht="12.75" customHeight="1" x14ac:dyDescent="0.25">
      <c r="A40" s="312"/>
      <c r="B40" s="312"/>
      <c r="C40" s="159" t="s">
        <v>120</v>
      </c>
      <c r="D40" s="127"/>
      <c r="E40" s="127"/>
      <c r="F40" s="127"/>
      <c r="G40" s="127"/>
      <c r="H40" s="127"/>
      <c r="I40" s="127"/>
      <c r="J40" s="127"/>
      <c r="K40" s="127"/>
      <c r="L40" s="127"/>
      <c r="M40" s="127"/>
      <c r="N40" s="127"/>
      <c r="O40" s="127"/>
      <c r="P40" s="127"/>
      <c r="Q40" s="127"/>
      <c r="R40" s="127"/>
      <c r="S40" s="127"/>
      <c r="T40" s="127"/>
      <c r="U40" s="127"/>
      <c r="V40" s="127"/>
      <c r="W40" s="127"/>
      <c r="X40" s="127"/>
      <c r="Y40" s="127"/>
      <c r="Z40" s="128"/>
      <c r="AA40" s="322"/>
      <c r="AB40" s="323"/>
      <c r="AC40" s="323"/>
      <c r="AD40" s="324"/>
      <c r="AE40" s="212"/>
      <c r="AF40" s="222"/>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4"/>
      <c r="BC40" s="230"/>
      <c r="BD40" s="212"/>
      <c r="BE40" s="222"/>
      <c r="BF40" s="223"/>
      <c r="BG40" s="223"/>
      <c r="BH40" s="223"/>
      <c r="BI40" s="223"/>
      <c r="BJ40" s="223"/>
      <c r="BK40" s="223"/>
      <c r="BL40" s="223"/>
      <c r="BM40" s="223"/>
      <c r="BN40" s="223"/>
      <c r="BO40" s="223"/>
      <c r="BP40" s="223"/>
      <c r="BQ40" s="223"/>
      <c r="BR40" s="223"/>
      <c r="BS40" s="223"/>
      <c r="BT40" s="223"/>
      <c r="BU40" s="223"/>
      <c r="BV40" s="223"/>
      <c r="BW40" s="223"/>
      <c r="BX40" s="223"/>
      <c r="BY40" s="223"/>
      <c r="BZ40" s="223"/>
      <c r="CA40" s="224"/>
      <c r="CB40" s="315"/>
      <c r="CC40" s="3"/>
    </row>
    <row r="41" spans="1:81" ht="12.75" customHeight="1" thickBot="1" x14ac:dyDescent="0.3">
      <c r="A41" s="40"/>
      <c r="B41" s="40"/>
      <c r="C41" s="159"/>
      <c r="D41" s="127"/>
      <c r="E41" s="127"/>
      <c r="F41" s="127"/>
      <c r="G41" s="127"/>
      <c r="H41" s="127"/>
      <c r="I41" s="127"/>
      <c r="J41" s="127"/>
      <c r="K41" s="127"/>
      <c r="L41" s="127"/>
      <c r="M41" s="127"/>
      <c r="N41" s="127"/>
      <c r="O41" s="127"/>
      <c r="P41" s="127"/>
      <c r="Q41" s="127"/>
      <c r="R41" s="127"/>
      <c r="S41" s="127"/>
      <c r="T41" s="127"/>
      <c r="U41" s="127"/>
      <c r="V41" s="127"/>
      <c r="W41" s="127"/>
      <c r="X41" s="127"/>
      <c r="Y41" s="127"/>
      <c r="Z41" s="128"/>
      <c r="AA41" s="322"/>
      <c r="AB41" s="323"/>
      <c r="AC41" s="323"/>
      <c r="AD41" s="324"/>
      <c r="AE41" s="212"/>
      <c r="AF41" s="225"/>
      <c r="AG41" s="226"/>
      <c r="AH41" s="226"/>
      <c r="AI41" s="226"/>
      <c r="AJ41" s="226"/>
      <c r="AK41" s="226"/>
      <c r="AL41" s="226"/>
      <c r="AM41" s="226"/>
      <c r="AN41" s="226"/>
      <c r="AO41" s="226"/>
      <c r="AP41" s="226"/>
      <c r="AQ41" s="226"/>
      <c r="AR41" s="226"/>
      <c r="AS41" s="226"/>
      <c r="AT41" s="226"/>
      <c r="AU41" s="226"/>
      <c r="AV41" s="226"/>
      <c r="AW41" s="226"/>
      <c r="AX41" s="226"/>
      <c r="AY41" s="226"/>
      <c r="AZ41" s="226"/>
      <c r="BA41" s="226"/>
      <c r="BB41" s="227"/>
      <c r="BC41" s="230"/>
      <c r="BD41" s="212"/>
      <c r="BE41" s="225"/>
      <c r="BF41" s="226"/>
      <c r="BG41" s="226"/>
      <c r="BH41" s="226"/>
      <c r="BI41" s="226"/>
      <c r="BJ41" s="226"/>
      <c r="BK41" s="226"/>
      <c r="BL41" s="226"/>
      <c r="BM41" s="226"/>
      <c r="BN41" s="226"/>
      <c r="BO41" s="226"/>
      <c r="BP41" s="226"/>
      <c r="BQ41" s="226"/>
      <c r="BR41" s="226"/>
      <c r="BS41" s="226"/>
      <c r="BT41" s="226"/>
      <c r="BU41" s="226"/>
      <c r="BV41" s="226"/>
      <c r="BW41" s="226"/>
      <c r="BX41" s="226"/>
      <c r="BY41" s="226"/>
      <c r="BZ41" s="226"/>
      <c r="CA41" s="227"/>
      <c r="CB41" s="315"/>
      <c r="CC41" s="3"/>
    </row>
    <row r="42" spans="1:81" ht="4.5" customHeight="1" thickBot="1" x14ac:dyDescent="0.3">
      <c r="A42" s="40"/>
      <c r="B42" s="40"/>
      <c r="C42" s="333"/>
      <c r="D42" s="334"/>
      <c r="E42" s="334"/>
      <c r="F42" s="334"/>
      <c r="G42" s="334"/>
      <c r="H42" s="334"/>
      <c r="I42" s="334"/>
      <c r="J42" s="334"/>
      <c r="K42" s="334"/>
      <c r="L42" s="334"/>
      <c r="M42" s="334"/>
      <c r="N42" s="334"/>
      <c r="O42" s="334"/>
      <c r="P42" s="334"/>
      <c r="Q42" s="334"/>
      <c r="R42" s="334"/>
      <c r="S42" s="334"/>
      <c r="T42" s="334"/>
      <c r="U42" s="334"/>
      <c r="V42" s="334"/>
      <c r="W42" s="334"/>
      <c r="X42" s="334"/>
      <c r="Y42" s="334"/>
      <c r="Z42" s="335"/>
      <c r="AA42" s="325"/>
      <c r="AB42" s="326"/>
      <c r="AC42" s="326"/>
      <c r="AD42" s="327"/>
      <c r="AE42" s="121"/>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239"/>
      <c r="BD42" s="121"/>
      <c r="BE42" s="122"/>
      <c r="BF42" s="122"/>
      <c r="BG42" s="122"/>
      <c r="BH42" s="122"/>
      <c r="BI42" s="122"/>
      <c r="BJ42" s="122"/>
      <c r="BK42" s="122"/>
      <c r="BL42" s="122"/>
      <c r="BM42" s="122"/>
      <c r="BN42" s="122"/>
      <c r="BO42" s="122"/>
      <c r="BP42" s="122"/>
      <c r="BQ42" s="122"/>
      <c r="BR42" s="122"/>
      <c r="BS42" s="122"/>
      <c r="BT42" s="122"/>
      <c r="BU42" s="122"/>
      <c r="BV42" s="122"/>
      <c r="BW42" s="122"/>
      <c r="BX42" s="122"/>
      <c r="BY42" s="122"/>
      <c r="BZ42" s="122"/>
      <c r="CA42" s="122"/>
      <c r="CB42" s="219"/>
      <c r="CC42" s="3"/>
    </row>
    <row r="43" spans="1:81" ht="12.75" customHeight="1" x14ac:dyDescent="0.25">
      <c r="A43" s="40"/>
      <c r="B43" s="40"/>
      <c r="C43" s="38"/>
      <c r="D43" s="38"/>
      <c r="E43" s="38"/>
      <c r="F43" s="38"/>
      <c r="G43" s="38"/>
      <c r="H43" s="38"/>
      <c r="I43" s="38"/>
      <c r="J43" s="38"/>
      <c r="K43" s="38"/>
      <c r="L43" s="38"/>
      <c r="M43" s="38"/>
      <c r="N43" s="38"/>
      <c r="O43" s="38"/>
      <c r="P43" s="38"/>
      <c r="Q43" s="38"/>
      <c r="R43" s="38"/>
      <c r="S43" s="38"/>
      <c r="T43" s="38"/>
      <c r="U43" s="38"/>
      <c r="V43" s="38"/>
      <c r="W43" s="38"/>
      <c r="X43" s="38"/>
      <c r="Y43" s="38"/>
      <c r="Z43" s="38"/>
      <c r="AA43" s="39"/>
      <c r="AB43" s="39"/>
      <c r="AC43" s="39"/>
      <c r="AD43" s="39"/>
      <c r="AE43" s="31"/>
      <c r="AF43" s="31"/>
      <c r="AG43" s="31"/>
      <c r="AH43" s="31"/>
      <c r="AI43" s="31"/>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
    </row>
    <row r="44" spans="1:81" ht="15.75" customHeight="1" x14ac:dyDescent="0.25">
      <c r="A44" s="40"/>
      <c r="B44" s="40"/>
      <c r="C44" s="38"/>
      <c r="D44" s="38"/>
      <c r="E44" s="38"/>
      <c r="F44" s="38"/>
      <c r="G44" s="38"/>
      <c r="H44" s="38"/>
      <c r="I44" s="38"/>
      <c r="J44" s="38"/>
      <c r="K44" s="38"/>
      <c r="L44" s="38"/>
      <c r="M44" s="38"/>
      <c r="N44" s="38"/>
      <c r="O44" s="38"/>
      <c r="P44" s="38"/>
      <c r="Q44" s="38"/>
      <c r="R44" s="38"/>
      <c r="S44" s="38"/>
      <c r="T44" s="38"/>
      <c r="U44" s="38"/>
      <c r="V44" s="38"/>
      <c r="W44" s="38"/>
      <c r="X44" s="38"/>
      <c r="Y44" s="38"/>
      <c r="Z44" s="38"/>
      <c r="AA44" s="39"/>
      <c r="AB44" s="39"/>
      <c r="AC44" s="39"/>
      <c r="AD44" s="39"/>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
    </row>
    <row r="45" spans="1:81" ht="13.8" thickBot="1" x14ac:dyDescent="0.3">
      <c r="A45" s="69"/>
      <c r="B45" s="69"/>
      <c r="C45" s="141" t="s">
        <v>90</v>
      </c>
      <c r="D45" s="141"/>
      <c r="E45" s="141"/>
      <c r="F45" s="141"/>
      <c r="G45" s="141"/>
      <c r="H45" s="141"/>
      <c r="I45" s="141"/>
      <c r="J45" s="141"/>
      <c r="K45" s="141"/>
      <c r="L45" s="141"/>
      <c r="M45" s="141"/>
      <c r="N45" s="141"/>
      <c r="O45" s="141"/>
      <c r="P45" s="141"/>
      <c r="Q45" s="38"/>
      <c r="R45" s="38"/>
      <c r="S45" s="38"/>
      <c r="T45" s="38"/>
      <c r="U45" s="38"/>
      <c r="V45" s="38"/>
      <c r="W45" s="38"/>
      <c r="X45" s="38"/>
      <c r="Y45" s="38"/>
      <c r="Z45" s="38"/>
      <c r="AA45" s="39"/>
      <c r="AB45" s="39"/>
      <c r="AC45" s="39"/>
      <c r="AD45" s="39"/>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
    </row>
    <row r="46" spans="1:81" ht="13.8" thickBot="1" x14ac:dyDescent="0.3">
      <c r="A46" s="69"/>
      <c r="B46" s="69"/>
      <c r="C46" s="155" t="s">
        <v>43</v>
      </c>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V46" s="156"/>
      <c r="BW46" s="156"/>
      <c r="BX46" s="156"/>
      <c r="BY46" s="156"/>
      <c r="BZ46" s="156"/>
      <c r="CA46" s="156"/>
      <c r="CB46" s="157"/>
      <c r="CC46" s="3"/>
    </row>
    <row r="47" spans="1:81" ht="9.9" customHeight="1" x14ac:dyDescent="0.25">
      <c r="A47" s="69"/>
      <c r="B47" s="69"/>
      <c r="C47" s="328" t="s">
        <v>18</v>
      </c>
      <c r="D47" s="197"/>
      <c r="E47" s="197"/>
      <c r="F47" s="197"/>
      <c r="G47" s="197"/>
      <c r="H47" s="197"/>
      <c r="I47" s="197"/>
      <c r="J47" s="197"/>
      <c r="K47" s="197"/>
      <c r="L47" s="197"/>
      <c r="M47" s="197"/>
      <c r="N47" s="197"/>
      <c r="O47" s="197"/>
      <c r="P47" s="197"/>
      <c r="Q47" s="197"/>
      <c r="R47" s="197"/>
      <c r="S47" s="197"/>
      <c r="T47" s="197"/>
      <c r="U47" s="197"/>
      <c r="V47" s="197"/>
      <c r="W47" s="197"/>
      <c r="X47" s="197"/>
      <c r="Y47" s="197"/>
      <c r="Z47" s="198"/>
      <c r="AA47" s="353" t="s">
        <v>15</v>
      </c>
      <c r="AB47" s="354"/>
      <c r="AC47" s="354"/>
      <c r="AD47" s="355"/>
      <c r="AE47" s="295" t="s">
        <v>47</v>
      </c>
      <c r="AF47" s="296"/>
      <c r="AG47" s="296"/>
      <c r="AH47" s="296"/>
      <c r="AI47" s="296"/>
      <c r="AJ47" s="296"/>
      <c r="AK47" s="296"/>
      <c r="AL47" s="296"/>
      <c r="AM47" s="296"/>
      <c r="AN47" s="296"/>
      <c r="AO47" s="296"/>
      <c r="AP47" s="296"/>
      <c r="AQ47" s="296"/>
      <c r="AR47" s="296"/>
      <c r="AS47" s="296"/>
      <c r="AT47" s="296"/>
      <c r="AU47" s="296"/>
      <c r="AV47" s="296"/>
      <c r="AW47" s="296"/>
      <c r="AX47" s="296"/>
      <c r="AY47" s="296"/>
      <c r="AZ47" s="296"/>
      <c r="BA47" s="296"/>
      <c r="BB47" s="296"/>
      <c r="BC47" s="297"/>
      <c r="BD47" s="329" t="s">
        <v>2</v>
      </c>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1"/>
      <c r="CC47" s="3"/>
    </row>
    <row r="48" spans="1:81" ht="3.75" customHeight="1" x14ac:dyDescent="0.25">
      <c r="A48" s="69"/>
      <c r="B48" s="69"/>
      <c r="C48" s="328"/>
      <c r="D48" s="197"/>
      <c r="E48" s="197"/>
      <c r="F48" s="197"/>
      <c r="G48" s="197"/>
      <c r="H48" s="197"/>
      <c r="I48" s="197"/>
      <c r="J48" s="197"/>
      <c r="K48" s="197"/>
      <c r="L48" s="197"/>
      <c r="M48" s="197"/>
      <c r="N48" s="197"/>
      <c r="O48" s="197"/>
      <c r="P48" s="197"/>
      <c r="Q48" s="197"/>
      <c r="R48" s="197"/>
      <c r="S48" s="197"/>
      <c r="T48" s="197"/>
      <c r="U48" s="197"/>
      <c r="V48" s="197"/>
      <c r="W48" s="197"/>
      <c r="X48" s="197"/>
      <c r="Y48" s="197"/>
      <c r="Z48" s="198"/>
      <c r="AA48" s="356"/>
      <c r="AB48" s="357"/>
      <c r="AC48" s="357"/>
      <c r="AD48" s="358"/>
      <c r="AE48" s="132"/>
      <c r="AF48" s="133"/>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4"/>
      <c r="BD48" s="251"/>
      <c r="BE48" s="252"/>
      <c r="BF48" s="25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3"/>
      <c r="CC48" s="3"/>
    </row>
    <row r="49" spans="1:81" ht="11.25" customHeight="1" x14ac:dyDescent="0.25">
      <c r="A49" s="69"/>
      <c r="B49" s="69"/>
      <c r="C49" s="328"/>
      <c r="D49" s="197"/>
      <c r="E49" s="197"/>
      <c r="F49" s="197"/>
      <c r="G49" s="197"/>
      <c r="H49" s="197"/>
      <c r="I49" s="197"/>
      <c r="J49" s="197"/>
      <c r="K49" s="197"/>
      <c r="L49" s="197"/>
      <c r="M49" s="197"/>
      <c r="N49" s="197"/>
      <c r="O49" s="197"/>
      <c r="P49" s="197"/>
      <c r="Q49" s="197"/>
      <c r="R49" s="197"/>
      <c r="S49" s="197"/>
      <c r="T49" s="197"/>
      <c r="U49" s="197"/>
      <c r="V49" s="197"/>
      <c r="W49" s="197"/>
      <c r="X49" s="197"/>
      <c r="Y49" s="197"/>
      <c r="Z49" s="198"/>
      <c r="AA49" s="356"/>
      <c r="AB49" s="357"/>
      <c r="AC49" s="357"/>
      <c r="AD49" s="358"/>
      <c r="AE49" s="132"/>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4"/>
      <c r="BD49" s="251"/>
      <c r="BE49" s="252"/>
      <c r="BF49" s="25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3"/>
      <c r="CC49" s="3"/>
    </row>
    <row r="50" spans="1:81" ht="11.25" customHeight="1" x14ac:dyDescent="0.25">
      <c r="A50" s="69"/>
      <c r="B50" s="69"/>
      <c r="C50" s="328" t="s">
        <v>7</v>
      </c>
      <c r="D50" s="197"/>
      <c r="E50" s="197"/>
      <c r="F50" s="197"/>
      <c r="G50" s="197"/>
      <c r="H50" s="197"/>
      <c r="I50" s="197"/>
      <c r="J50" s="197"/>
      <c r="K50" s="197"/>
      <c r="L50" s="197"/>
      <c r="M50" s="197"/>
      <c r="N50" s="197"/>
      <c r="O50" s="197"/>
      <c r="P50" s="197"/>
      <c r="Q50" s="197"/>
      <c r="R50" s="197"/>
      <c r="S50" s="197"/>
      <c r="T50" s="197"/>
      <c r="U50" s="197"/>
      <c r="V50" s="197"/>
      <c r="W50" s="197"/>
      <c r="X50" s="197"/>
      <c r="Y50" s="197"/>
      <c r="Z50" s="198"/>
      <c r="AA50" s="132" t="s">
        <v>8</v>
      </c>
      <c r="AB50" s="133"/>
      <c r="AC50" s="133"/>
      <c r="AD50" s="134"/>
      <c r="AE50" s="132"/>
      <c r="AF50" s="133"/>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4"/>
      <c r="BD50" s="251"/>
      <c r="BE50" s="252"/>
      <c r="BF50" s="25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3"/>
      <c r="CC50" s="3"/>
    </row>
    <row r="51" spans="1:81" ht="11.25" customHeight="1" x14ac:dyDescent="0.25">
      <c r="A51" s="69"/>
      <c r="B51" s="69"/>
      <c r="C51" s="328"/>
      <c r="D51" s="197"/>
      <c r="E51" s="197"/>
      <c r="F51" s="197"/>
      <c r="G51" s="197"/>
      <c r="H51" s="197"/>
      <c r="I51" s="197"/>
      <c r="J51" s="197"/>
      <c r="K51" s="197"/>
      <c r="L51" s="197"/>
      <c r="M51" s="197"/>
      <c r="N51" s="197"/>
      <c r="O51" s="197"/>
      <c r="P51" s="197"/>
      <c r="Q51" s="197"/>
      <c r="R51" s="197"/>
      <c r="S51" s="197"/>
      <c r="T51" s="197"/>
      <c r="U51" s="197"/>
      <c r="V51" s="197"/>
      <c r="W51" s="197"/>
      <c r="X51" s="197"/>
      <c r="Y51" s="197"/>
      <c r="Z51" s="198"/>
      <c r="AA51" s="132"/>
      <c r="AB51" s="133"/>
      <c r="AC51" s="133"/>
      <c r="AD51" s="134"/>
      <c r="AE51" s="132" t="s">
        <v>14</v>
      </c>
      <c r="AF51" s="133"/>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4"/>
      <c r="BD51" s="132" t="s">
        <v>14</v>
      </c>
      <c r="BE51" s="133"/>
      <c r="BF51" s="133"/>
      <c r="BG51" s="133"/>
      <c r="BH51" s="133"/>
      <c r="BI51" s="133"/>
      <c r="BJ51" s="133"/>
      <c r="BK51" s="133"/>
      <c r="BL51" s="133"/>
      <c r="BM51" s="133"/>
      <c r="BN51" s="133"/>
      <c r="BO51" s="133"/>
      <c r="BP51" s="133"/>
      <c r="BQ51" s="133"/>
      <c r="BR51" s="133"/>
      <c r="BS51" s="133"/>
      <c r="BT51" s="133"/>
      <c r="BU51" s="133"/>
      <c r="BV51" s="133"/>
      <c r="BW51" s="133"/>
      <c r="BX51" s="133"/>
      <c r="BY51" s="133"/>
      <c r="BZ51" s="133"/>
      <c r="CA51" s="133"/>
      <c r="CB51" s="221"/>
      <c r="CC51" s="3"/>
    </row>
    <row r="52" spans="1:81" ht="11.25" customHeight="1" x14ac:dyDescent="0.25">
      <c r="A52" s="69"/>
      <c r="B52" s="69"/>
      <c r="C52" s="328"/>
      <c r="D52" s="197"/>
      <c r="E52" s="197"/>
      <c r="F52" s="197"/>
      <c r="G52" s="197"/>
      <c r="H52" s="197"/>
      <c r="I52" s="197"/>
      <c r="J52" s="197"/>
      <c r="K52" s="197"/>
      <c r="L52" s="197"/>
      <c r="M52" s="197"/>
      <c r="N52" s="197"/>
      <c r="O52" s="197"/>
      <c r="P52" s="197"/>
      <c r="Q52" s="197"/>
      <c r="R52" s="197"/>
      <c r="S52" s="197"/>
      <c r="T52" s="197"/>
      <c r="U52" s="197"/>
      <c r="V52" s="197"/>
      <c r="W52" s="197"/>
      <c r="X52" s="197"/>
      <c r="Y52" s="197"/>
      <c r="Z52" s="198"/>
      <c r="AA52" s="132"/>
      <c r="AB52" s="133"/>
      <c r="AC52" s="133"/>
      <c r="AD52" s="134"/>
      <c r="AE52" s="132"/>
      <c r="AF52" s="133"/>
      <c r="AG52" s="133"/>
      <c r="AH52" s="133"/>
      <c r="AI52" s="133"/>
      <c r="AJ52" s="133"/>
      <c r="AK52" s="133"/>
      <c r="AL52" s="133"/>
      <c r="AM52" s="133"/>
      <c r="AN52" s="133"/>
      <c r="AO52" s="133"/>
      <c r="AP52" s="133"/>
      <c r="AQ52" s="133"/>
      <c r="AR52" s="133"/>
      <c r="AS52" s="133"/>
      <c r="AT52" s="133"/>
      <c r="AU52" s="133"/>
      <c r="AV52" s="133"/>
      <c r="AW52" s="133"/>
      <c r="AX52" s="133"/>
      <c r="AY52" s="133"/>
      <c r="AZ52" s="133"/>
      <c r="BA52" s="133"/>
      <c r="BB52" s="133"/>
      <c r="BC52" s="134"/>
      <c r="BD52" s="132"/>
      <c r="BE52" s="133"/>
      <c r="BF52" s="133"/>
      <c r="BG52" s="133"/>
      <c r="BH52" s="133"/>
      <c r="BI52" s="133"/>
      <c r="BJ52" s="133"/>
      <c r="BK52" s="133"/>
      <c r="BL52" s="133"/>
      <c r="BM52" s="133"/>
      <c r="BN52" s="133"/>
      <c r="BO52" s="133"/>
      <c r="BP52" s="133"/>
      <c r="BQ52" s="133"/>
      <c r="BR52" s="133"/>
      <c r="BS52" s="133"/>
      <c r="BT52" s="133"/>
      <c r="BU52" s="133"/>
      <c r="BV52" s="133"/>
      <c r="BW52" s="133"/>
      <c r="BX52" s="133"/>
      <c r="BY52" s="133"/>
      <c r="BZ52" s="133"/>
      <c r="CA52" s="133"/>
      <c r="CB52" s="221"/>
      <c r="CC52" s="3"/>
    </row>
    <row r="53" spans="1:81" ht="4.5" customHeight="1" thickBot="1" x14ac:dyDescent="0.3">
      <c r="A53" s="69"/>
      <c r="B53" s="69"/>
      <c r="C53" s="316"/>
      <c r="D53" s="317"/>
      <c r="E53" s="317"/>
      <c r="F53" s="317"/>
      <c r="G53" s="317"/>
      <c r="H53" s="317"/>
      <c r="I53" s="317"/>
      <c r="J53" s="317"/>
      <c r="K53" s="317"/>
      <c r="L53" s="317"/>
      <c r="M53" s="317"/>
      <c r="N53" s="317"/>
      <c r="O53" s="317"/>
      <c r="P53" s="317"/>
      <c r="Q53" s="317"/>
      <c r="R53" s="317"/>
      <c r="S53" s="317"/>
      <c r="T53" s="317"/>
      <c r="U53" s="317"/>
      <c r="V53" s="317"/>
      <c r="W53" s="317"/>
      <c r="X53" s="317"/>
      <c r="Y53" s="317"/>
      <c r="Z53" s="318"/>
      <c r="AA53" s="319" t="s">
        <v>61</v>
      </c>
      <c r="AB53" s="320"/>
      <c r="AC53" s="320"/>
      <c r="AD53" s="321"/>
      <c r="AE53" s="309"/>
      <c r="AF53" s="310"/>
      <c r="AG53" s="310"/>
      <c r="AH53" s="310"/>
      <c r="AI53" s="310"/>
      <c r="AJ53" s="310"/>
      <c r="AK53" s="310"/>
      <c r="AL53" s="310"/>
      <c r="AM53" s="310"/>
      <c r="AN53" s="310"/>
      <c r="AO53" s="310"/>
      <c r="AP53" s="310"/>
      <c r="AQ53" s="310"/>
      <c r="AR53" s="310"/>
      <c r="AS53" s="310"/>
      <c r="AT53" s="310"/>
      <c r="AU53" s="310"/>
      <c r="AV53" s="310"/>
      <c r="AW53" s="310"/>
      <c r="AX53" s="310"/>
      <c r="AY53" s="310"/>
      <c r="AZ53" s="310"/>
      <c r="BA53" s="310"/>
      <c r="BB53" s="310"/>
      <c r="BC53" s="310"/>
      <c r="BD53" s="309"/>
      <c r="BE53" s="310"/>
      <c r="BF53" s="310"/>
      <c r="BG53" s="310"/>
      <c r="BH53" s="310"/>
      <c r="BI53" s="310"/>
      <c r="BJ53" s="310"/>
      <c r="BK53" s="310"/>
      <c r="BL53" s="310"/>
      <c r="BM53" s="310"/>
      <c r="BN53" s="310"/>
      <c r="BO53" s="310"/>
      <c r="BP53" s="310"/>
      <c r="BQ53" s="310"/>
      <c r="BR53" s="310"/>
      <c r="BS53" s="310"/>
      <c r="BT53" s="310"/>
      <c r="BU53" s="310"/>
      <c r="BV53" s="310"/>
      <c r="BW53" s="310"/>
      <c r="BX53" s="310"/>
      <c r="BY53" s="310"/>
      <c r="BZ53" s="310"/>
      <c r="CA53" s="310"/>
      <c r="CB53" s="311"/>
      <c r="CC53" s="3"/>
    </row>
    <row r="54" spans="1:81" ht="12.75" customHeight="1" x14ac:dyDescent="0.25">
      <c r="A54" s="69"/>
      <c r="B54" s="69"/>
      <c r="C54" s="159" t="s">
        <v>118</v>
      </c>
      <c r="D54" s="127"/>
      <c r="E54" s="127"/>
      <c r="F54" s="127"/>
      <c r="G54" s="127"/>
      <c r="H54" s="127"/>
      <c r="I54" s="127"/>
      <c r="J54" s="127"/>
      <c r="K54" s="127"/>
      <c r="L54" s="127"/>
      <c r="M54" s="127"/>
      <c r="N54" s="127"/>
      <c r="O54" s="127"/>
      <c r="P54" s="127"/>
      <c r="Q54" s="127"/>
      <c r="R54" s="127"/>
      <c r="S54" s="127"/>
      <c r="T54" s="127"/>
      <c r="U54" s="127"/>
      <c r="V54" s="127"/>
      <c r="W54" s="127"/>
      <c r="X54" s="127"/>
      <c r="Y54" s="127"/>
      <c r="Z54" s="128"/>
      <c r="AA54" s="322"/>
      <c r="AB54" s="323"/>
      <c r="AC54" s="323"/>
      <c r="AD54" s="324"/>
      <c r="AE54" s="212"/>
      <c r="AF54" s="222"/>
      <c r="AG54" s="223"/>
      <c r="AH54" s="223"/>
      <c r="AI54" s="223"/>
      <c r="AJ54" s="223"/>
      <c r="AK54" s="223"/>
      <c r="AL54" s="223"/>
      <c r="AM54" s="223"/>
      <c r="AN54" s="223"/>
      <c r="AO54" s="223"/>
      <c r="AP54" s="223"/>
      <c r="AQ54" s="223"/>
      <c r="AR54" s="223"/>
      <c r="AS54" s="223"/>
      <c r="AT54" s="223"/>
      <c r="AU54" s="223"/>
      <c r="AV54" s="223"/>
      <c r="AW54" s="223"/>
      <c r="AX54" s="223"/>
      <c r="AY54" s="223"/>
      <c r="AZ54" s="223"/>
      <c r="BA54" s="223"/>
      <c r="BB54" s="224"/>
      <c r="BC54" s="230"/>
      <c r="BD54" s="212"/>
      <c r="BE54" s="222"/>
      <c r="BF54" s="223"/>
      <c r="BG54" s="223"/>
      <c r="BH54" s="223"/>
      <c r="BI54" s="223"/>
      <c r="BJ54" s="223"/>
      <c r="BK54" s="223"/>
      <c r="BL54" s="223"/>
      <c r="BM54" s="223"/>
      <c r="BN54" s="223"/>
      <c r="BO54" s="223"/>
      <c r="BP54" s="223"/>
      <c r="BQ54" s="223"/>
      <c r="BR54" s="223"/>
      <c r="BS54" s="223"/>
      <c r="BT54" s="223"/>
      <c r="BU54" s="223"/>
      <c r="BV54" s="223"/>
      <c r="BW54" s="223"/>
      <c r="BX54" s="223"/>
      <c r="BY54" s="223"/>
      <c r="BZ54" s="223"/>
      <c r="CA54" s="224"/>
      <c r="CB54" s="315"/>
      <c r="CC54" s="3"/>
    </row>
    <row r="55" spans="1:81" ht="12.75" customHeight="1" thickBot="1" x14ac:dyDescent="0.3">
      <c r="A55" s="69"/>
      <c r="B55" s="69"/>
      <c r="C55" s="159"/>
      <c r="D55" s="127"/>
      <c r="E55" s="127"/>
      <c r="F55" s="127"/>
      <c r="G55" s="127"/>
      <c r="H55" s="127"/>
      <c r="I55" s="127"/>
      <c r="J55" s="127"/>
      <c r="K55" s="127"/>
      <c r="L55" s="127"/>
      <c r="M55" s="127"/>
      <c r="N55" s="127"/>
      <c r="O55" s="127"/>
      <c r="P55" s="127"/>
      <c r="Q55" s="127"/>
      <c r="R55" s="127"/>
      <c r="S55" s="127"/>
      <c r="T55" s="127"/>
      <c r="U55" s="127"/>
      <c r="V55" s="127"/>
      <c r="W55" s="127"/>
      <c r="X55" s="127"/>
      <c r="Y55" s="127"/>
      <c r="Z55" s="128"/>
      <c r="AA55" s="322"/>
      <c r="AB55" s="323"/>
      <c r="AC55" s="323"/>
      <c r="AD55" s="324"/>
      <c r="AE55" s="212"/>
      <c r="AF55" s="225"/>
      <c r="AG55" s="226"/>
      <c r="AH55" s="226"/>
      <c r="AI55" s="226"/>
      <c r="AJ55" s="226"/>
      <c r="AK55" s="226"/>
      <c r="AL55" s="226"/>
      <c r="AM55" s="226"/>
      <c r="AN55" s="226"/>
      <c r="AO55" s="226"/>
      <c r="AP55" s="226"/>
      <c r="AQ55" s="226"/>
      <c r="AR55" s="226"/>
      <c r="AS55" s="226"/>
      <c r="AT55" s="226"/>
      <c r="AU55" s="226"/>
      <c r="AV55" s="226"/>
      <c r="AW55" s="226"/>
      <c r="AX55" s="226"/>
      <c r="AY55" s="226"/>
      <c r="AZ55" s="226"/>
      <c r="BA55" s="226"/>
      <c r="BB55" s="227"/>
      <c r="BC55" s="230"/>
      <c r="BD55" s="212"/>
      <c r="BE55" s="225"/>
      <c r="BF55" s="226"/>
      <c r="BG55" s="226"/>
      <c r="BH55" s="226"/>
      <c r="BI55" s="226"/>
      <c r="BJ55" s="226"/>
      <c r="BK55" s="226"/>
      <c r="BL55" s="226"/>
      <c r="BM55" s="226"/>
      <c r="BN55" s="226"/>
      <c r="BO55" s="226"/>
      <c r="BP55" s="226"/>
      <c r="BQ55" s="226"/>
      <c r="BR55" s="226"/>
      <c r="BS55" s="226"/>
      <c r="BT55" s="226"/>
      <c r="BU55" s="226"/>
      <c r="BV55" s="226"/>
      <c r="BW55" s="226"/>
      <c r="BX55" s="226"/>
      <c r="BY55" s="226"/>
      <c r="BZ55" s="226"/>
      <c r="CA55" s="227"/>
      <c r="CB55" s="315"/>
      <c r="CC55" s="3"/>
    </row>
    <row r="56" spans="1:81" ht="4.5" customHeight="1" thickBot="1" x14ac:dyDescent="0.3">
      <c r="A56" s="69"/>
      <c r="B56" s="69"/>
      <c r="C56" s="333"/>
      <c r="D56" s="334"/>
      <c r="E56" s="334"/>
      <c r="F56" s="334"/>
      <c r="G56" s="334"/>
      <c r="H56" s="334"/>
      <c r="I56" s="334"/>
      <c r="J56" s="334"/>
      <c r="K56" s="334"/>
      <c r="L56" s="334"/>
      <c r="M56" s="334"/>
      <c r="N56" s="334"/>
      <c r="O56" s="334"/>
      <c r="P56" s="334"/>
      <c r="Q56" s="334"/>
      <c r="R56" s="334"/>
      <c r="S56" s="334"/>
      <c r="T56" s="334"/>
      <c r="U56" s="334"/>
      <c r="V56" s="334"/>
      <c r="W56" s="334"/>
      <c r="X56" s="334"/>
      <c r="Y56" s="334"/>
      <c r="Z56" s="335"/>
      <c r="AA56" s="325"/>
      <c r="AB56" s="326"/>
      <c r="AC56" s="326"/>
      <c r="AD56" s="327"/>
      <c r="AE56" s="121"/>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239"/>
      <c r="BD56" s="121"/>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219"/>
      <c r="CC56" s="3"/>
    </row>
    <row r="57" spans="1:81" ht="11.25" customHeight="1" x14ac:dyDescent="0.25">
      <c r="A57" s="69"/>
      <c r="B57" s="69"/>
      <c r="C57" s="38"/>
      <c r="D57" s="38"/>
      <c r="E57" s="38"/>
      <c r="F57" s="38"/>
      <c r="G57" s="38"/>
      <c r="H57" s="38"/>
      <c r="I57" s="38"/>
      <c r="J57" s="38"/>
      <c r="K57" s="38"/>
      <c r="L57" s="38"/>
      <c r="M57" s="38"/>
      <c r="N57" s="38"/>
      <c r="O57" s="38"/>
      <c r="P57" s="38"/>
      <c r="Q57" s="38"/>
      <c r="R57" s="38"/>
      <c r="S57" s="38"/>
      <c r="T57" s="38"/>
      <c r="U57" s="38"/>
      <c r="V57" s="38"/>
      <c r="W57" s="38"/>
      <c r="X57" s="38"/>
      <c r="Y57" s="38"/>
      <c r="Z57" s="38"/>
      <c r="AA57" s="39"/>
      <c r="AB57" s="39"/>
      <c r="AC57" s="39"/>
      <c r="AD57" s="39"/>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
    </row>
    <row r="58" spans="1:81" ht="13.5" customHeight="1" x14ac:dyDescent="0.25">
      <c r="A58" s="69"/>
      <c r="B58" s="69"/>
      <c r="C58" s="38"/>
      <c r="D58" s="38"/>
      <c r="E58" s="38"/>
      <c r="F58" s="38"/>
      <c r="G58" s="38"/>
      <c r="H58" s="38"/>
      <c r="I58" s="38"/>
      <c r="J58" s="38"/>
      <c r="K58" s="38"/>
      <c r="L58" s="38"/>
      <c r="M58" s="38"/>
      <c r="N58" s="38"/>
      <c r="O58" s="38"/>
      <c r="P58" s="38"/>
      <c r="Q58" s="38"/>
      <c r="R58" s="38"/>
      <c r="S58" s="38"/>
      <c r="T58" s="38"/>
      <c r="U58" s="38"/>
      <c r="V58" s="38"/>
      <c r="W58" s="38"/>
      <c r="X58" s="38"/>
      <c r="Y58" s="38"/>
      <c r="Z58" s="38"/>
      <c r="AA58" s="39"/>
      <c r="AB58" s="39"/>
      <c r="AC58" s="39"/>
      <c r="AD58" s="39"/>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
    </row>
    <row r="59" spans="1:81" ht="15" customHeight="1" thickBot="1" x14ac:dyDescent="0.3">
      <c r="A59" s="69"/>
      <c r="B59" s="69"/>
      <c r="C59" s="141" t="s">
        <v>91</v>
      </c>
      <c r="D59" s="141"/>
      <c r="E59" s="141"/>
      <c r="F59" s="141"/>
      <c r="G59" s="141"/>
      <c r="H59" s="141"/>
      <c r="I59" s="141"/>
      <c r="J59" s="141"/>
      <c r="K59" s="141"/>
      <c r="L59" s="141"/>
      <c r="M59" s="141"/>
      <c r="N59" s="141"/>
      <c r="O59" s="141"/>
      <c r="P59" s="141"/>
      <c r="Q59" s="38"/>
      <c r="R59" s="38"/>
      <c r="S59" s="38"/>
      <c r="T59" s="38"/>
      <c r="U59" s="38"/>
      <c r="V59" s="38"/>
      <c r="W59" s="38"/>
      <c r="X59" s="38"/>
      <c r="Y59" s="38"/>
      <c r="Z59" s="38"/>
      <c r="AA59" s="39"/>
      <c r="AB59" s="39"/>
      <c r="AC59" s="39"/>
      <c r="AD59" s="39"/>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2"/>
    </row>
    <row r="60" spans="1:81" ht="9.9" customHeight="1" thickBot="1" x14ac:dyDescent="0.3">
      <c r="A60" s="69"/>
      <c r="B60" s="69"/>
      <c r="C60" s="155" t="s">
        <v>46</v>
      </c>
      <c r="D60" s="156"/>
      <c r="E60" s="156"/>
      <c r="F60" s="156"/>
      <c r="G60" s="156"/>
      <c r="H60" s="156"/>
      <c r="I60" s="156"/>
      <c r="J60" s="156"/>
      <c r="K60" s="156"/>
      <c r="L60" s="156"/>
      <c r="M60" s="156"/>
      <c r="N60" s="156"/>
      <c r="O60" s="156"/>
      <c r="P60" s="156"/>
      <c r="Q60" s="156"/>
      <c r="R60" s="156"/>
      <c r="S60" s="156"/>
      <c r="T60" s="156"/>
      <c r="U60" s="156"/>
      <c r="V60" s="156"/>
      <c r="W60" s="156"/>
      <c r="X60" s="156"/>
      <c r="Y60" s="156"/>
      <c r="Z60" s="156"/>
      <c r="AA60" s="156"/>
      <c r="AB60" s="156"/>
      <c r="AC60" s="156"/>
      <c r="AD60" s="156"/>
      <c r="AE60" s="156"/>
      <c r="AF60" s="156"/>
      <c r="AG60" s="156"/>
      <c r="AH60" s="156"/>
      <c r="AI60" s="156"/>
      <c r="AJ60" s="156"/>
      <c r="AK60" s="156"/>
      <c r="AL60" s="156"/>
      <c r="AM60" s="156"/>
      <c r="AN60" s="156"/>
      <c r="AO60" s="156"/>
      <c r="AP60" s="156"/>
      <c r="AQ60" s="156"/>
      <c r="AR60" s="156"/>
      <c r="AS60" s="156"/>
      <c r="AT60" s="156"/>
      <c r="AU60" s="156"/>
      <c r="AV60" s="156"/>
      <c r="AW60" s="156"/>
      <c r="AX60" s="156"/>
      <c r="AY60" s="156"/>
      <c r="AZ60" s="156"/>
      <c r="BA60" s="156"/>
      <c r="BB60" s="156"/>
      <c r="BC60" s="156"/>
      <c r="BD60" s="156"/>
      <c r="BE60" s="156"/>
      <c r="BF60" s="156"/>
      <c r="BG60" s="156"/>
      <c r="BH60" s="156"/>
      <c r="BI60" s="156"/>
      <c r="BJ60" s="156"/>
      <c r="BK60" s="156"/>
      <c r="BL60" s="156"/>
      <c r="BM60" s="156"/>
      <c r="BN60" s="156"/>
      <c r="BO60" s="156"/>
      <c r="BP60" s="156"/>
      <c r="BQ60" s="156"/>
      <c r="BR60" s="156"/>
      <c r="BS60" s="156"/>
      <c r="BT60" s="156"/>
      <c r="BU60" s="156"/>
      <c r="BV60" s="156"/>
      <c r="BW60" s="156"/>
      <c r="BX60" s="156"/>
      <c r="BY60" s="156"/>
      <c r="BZ60" s="156"/>
      <c r="CA60" s="156"/>
      <c r="CB60" s="157"/>
      <c r="CC60" s="3"/>
    </row>
    <row r="61" spans="1:81" ht="4.5" customHeight="1" thickBot="1" x14ac:dyDescent="0.3">
      <c r="A61" s="69"/>
      <c r="B61" s="69"/>
      <c r="C61" s="158" t="s">
        <v>45</v>
      </c>
      <c r="D61" s="124"/>
      <c r="E61" s="124"/>
      <c r="F61" s="124"/>
      <c r="G61" s="124"/>
      <c r="H61" s="124"/>
      <c r="I61" s="124"/>
      <c r="J61" s="124"/>
      <c r="K61" s="124"/>
      <c r="L61" s="124"/>
      <c r="M61" s="124"/>
      <c r="N61" s="124"/>
      <c r="O61" s="124"/>
      <c r="P61" s="124"/>
      <c r="Q61" s="124"/>
      <c r="R61" s="124"/>
      <c r="S61" s="124"/>
      <c r="T61" s="124"/>
      <c r="U61" s="124"/>
      <c r="V61" s="124"/>
      <c r="W61" s="124"/>
      <c r="X61" s="124"/>
      <c r="Y61" s="124"/>
      <c r="Z61" s="124"/>
      <c r="AA61" s="124"/>
      <c r="AB61" s="124"/>
      <c r="AC61" s="124"/>
      <c r="AD61" s="125"/>
      <c r="AE61" s="309"/>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09"/>
      <c r="BE61" s="310"/>
      <c r="BF61" s="310"/>
      <c r="BG61" s="310"/>
      <c r="BH61" s="310"/>
      <c r="BI61" s="310"/>
      <c r="BJ61" s="310"/>
      <c r="BK61" s="310"/>
      <c r="BL61" s="310"/>
      <c r="BM61" s="310"/>
      <c r="BN61" s="310"/>
      <c r="BO61" s="310"/>
      <c r="BP61" s="310"/>
      <c r="BQ61" s="310"/>
      <c r="BR61" s="310"/>
      <c r="BS61" s="310"/>
      <c r="BT61" s="310"/>
      <c r="BU61" s="310"/>
      <c r="BV61" s="310"/>
      <c r="BW61" s="310"/>
      <c r="BX61" s="310"/>
      <c r="BY61" s="310"/>
      <c r="BZ61" s="310"/>
      <c r="CA61" s="310"/>
      <c r="CB61" s="311"/>
      <c r="CC61" s="3"/>
    </row>
    <row r="62" spans="1:81" ht="12.75" customHeight="1" x14ac:dyDescent="0.25">
      <c r="A62" s="69"/>
      <c r="B62" s="69"/>
      <c r="C62" s="159"/>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8"/>
      <c r="AE62" s="212"/>
      <c r="AF62" s="222"/>
      <c r="AG62" s="223"/>
      <c r="AH62" s="223"/>
      <c r="AI62" s="223"/>
      <c r="AJ62" s="223"/>
      <c r="AK62" s="223"/>
      <c r="AL62" s="223"/>
      <c r="AM62" s="223"/>
      <c r="AN62" s="223"/>
      <c r="AO62" s="223"/>
      <c r="AP62" s="223"/>
      <c r="AQ62" s="223"/>
      <c r="AR62" s="223"/>
      <c r="AS62" s="223"/>
      <c r="AT62" s="223"/>
      <c r="AU62" s="223"/>
      <c r="AV62" s="223"/>
      <c r="AW62" s="223"/>
      <c r="AX62" s="223"/>
      <c r="AY62" s="223"/>
      <c r="AZ62" s="223"/>
      <c r="BA62" s="223"/>
      <c r="BB62" s="224"/>
      <c r="BC62" s="230"/>
      <c r="BD62" s="212"/>
      <c r="BE62" s="222"/>
      <c r="BF62" s="223"/>
      <c r="BG62" s="223"/>
      <c r="BH62" s="223"/>
      <c r="BI62" s="223"/>
      <c r="BJ62" s="223"/>
      <c r="BK62" s="223"/>
      <c r="BL62" s="223"/>
      <c r="BM62" s="223"/>
      <c r="BN62" s="223"/>
      <c r="BO62" s="223"/>
      <c r="BP62" s="223"/>
      <c r="BQ62" s="223"/>
      <c r="BR62" s="223"/>
      <c r="BS62" s="223"/>
      <c r="BT62" s="223"/>
      <c r="BU62" s="223"/>
      <c r="BV62" s="223"/>
      <c r="BW62" s="223"/>
      <c r="BX62" s="223"/>
      <c r="BY62" s="223"/>
      <c r="BZ62" s="223"/>
      <c r="CA62" s="224"/>
      <c r="CB62" s="315"/>
      <c r="CC62" s="3"/>
    </row>
    <row r="63" spans="1:81" ht="12.75" customHeight="1" thickBot="1" x14ac:dyDescent="0.3">
      <c r="A63" s="69"/>
      <c r="B63" s="69"/>
      <c r="C63" s="159"/>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8"/>
      <c r="AE63" s="212"/>
      <c r="AF63" s="225"/>
      <c r="AG63" s="226"/>
      <c r="AH63" s="226"/>
      <c r="AI63" s="226"/>
      <c r="AJ63" s="226"/>
      <c r="AK63" s="226"/>
      <c r="AL63" s="226"/>
      <c r="AM63" s="226"/>
      <c r="AN63" s="226"/>
      <c r="AO63" s="226"/>
      <c r="AP63" s="226"/>
      <c r="AQ63" s="226"/>
      <c r="AR63" s="226"/>
      <c r="AS63" s="226"/>
      <c r="AT63" s="226"/>
      <c r="AU63" s="226"/>
      <c r="AV63" s="226"/>
      <c r="AW63" s="226"/>
      <c r="AX63" s="226"/>
      <c r="AY63" s="226"/>
      <c r="AZ63" s="226"/>
      <c r="BA63" s="226"/>
      <c r="BB63" s="227"/>
      <c r="BC63" s="230"/>
      <c r="BD63" s="212"/>
      <c r="BE63" s="225"/>
      <c r="BF63" s="226"/>
      <c r="BG63" s="226"/>
      <c r="BH63" s="226"/>
      <c r="BI63" s="226"/>
      <c r="BJ63" s="226"/>
      <c r="BK63" s="226"/>
      <c r="BL63" s="226"/>
      <c r="BM63" s="226"/>
      <c r="BN63" s="226"/>
      <c r="BO63" s="226"/>
      <c r="BP63" s="226"/>
      <c r="BQ63" s="226"/>
      <c r="BR63" s="226"/>
      <c r="BS63" s="226"/>
      <c r="BT63" s="226"/>
      <c r="BU63" s="226"/>
      <c r="BV63" s="226"/>
      <c r="BW63" s="226"/>
      <c r="BX63" s="226"/>
      <c r="BY63" s="226"/>
      <c r="BZ63" s="226"/>
      <c r="CA63" s="227"/>
      <c r="CB63" s="315"/>
      <c r="CC63" s="3"/>
    </row>
    <row r="64" spans="1:81" ht="4.5" customHeight="1" thickBot="1" x14ac:dyDescent="0.3">
      <c r="A64" s="69"/>
      <c r="B64" s="69"/>
      <c r="C64" s="160"/>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2"/>
      <c r="AE64" s="121"/>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239"/>
      <c r="BD64" s="121"/>
      <c r="BE64" s="122"/>
      <c r="BF64" s="122"/>
      <c r="BG64" s="122"/>
      <c r="BH64" s="122"/>
      <c r="BI64" s="122"/>
      <c r="BJ64" s="122"/>
      <c r="BK64" s="122"/>
      <c r="BL64" s="122"/>
      <c r="BM64" s="122"/>
      <c r="BN64" s="122"/>
      <c r="BO64" s="122"/>
      <c r="BP64" s="122"/>
      <c r="BQ64" s="122"/>
      <c r="BR64" s="122"/>
      <c r="BS64" s="122"/>
      <c r="BT64" s="122"/>
      <c r="BU64" s="122"/>
      <c r="BV64" s="122"/>
      <c r="BW64" s="122"/>
      <c r="BX64" s="122"/>
      <c r="BY64" s="122"/>
      <c r="BZ64" s="122"/>
      <c r="CA64" s="122"/>
      <c r="CB64" s="219"/>
      <c r="CC64" s="31"/>
    </row>
    <row r="65" spans="1:86" ht="16.5" customHeight="1" x14ac:dyDescent="0.25">
      <c r="A65" s="69"/>
      <c r="B65" s="69"/>
      <c r="C65" s="38"/>
      <c r="D65" s="38"/>
      <c r="E65" s="38"/>
      <c r="F65" s="38"/>
      <c r="G65" s="38"/>
      <c r="H65" s="38"/>
      <c r="I65" s="38"/>
      <c r="J65" s="38"/>
      <c r="K65" s="38"/>
      <c r="L65" s="38"/>
      <c r="M65" s="38"/>
      <c r="N65" s="38"/>
      <c r="O65" s="38"/>
      <c r="P65" s="38"/>
      <c r="Q65" s="38"/>
      <c r="R65" s="38"/>
      <c r="S65" s="38"/>
      <c r="T65" s="38"/>
      <c r="U65" s="38"/>
      <c r="V65" s="38"/>
      <c r="W65" s="38"/>
      <c r="X65" s="38"/>
      <c r="Y65" s="38"/>
      <c r="Z65" s="38"/>
      <c r="AA65" s="39"/>
      <c r="AB65" s="39"/>
      <c r="AC65" s="39"/>
      <c r="AD65" s="39"/>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31"/>
      <c r="BU65" s="31"/>
      <c r="BV65" s="31"/>
      <c r="BW65" s="31"/>
      <c r="BX65" s="31"/>
      <c r="BY65" s="31"/>
      <c r="BZ65" s="31"/>
      <c r="CA65" s="31"/>
      <c r="CB65" s="31"/>
      <c r="CC65" s="23"/>
    </row>
    <row r="66" spans="1:86" ht="16.5" customHeight="1" thickBot="1" x14ac:dyDescent="0.3">
      <c r="A66" s="69"/>
      <c r="B66" s="69"/>
      <c r="C66" s="141" t="s">
        <v>92</v>
      </c>
      <c r="D66" s="141"/>
      <c r="E66" s="141"/>
      <c r="F66" s="141"/>
      <c r="G66" s="141"/>
      <c r="H66" s="141"/>
      <c r="I66" s="141"/>
      <c r="J66" s="141"/>
      <c r="K66" s="141"/>
      <c r="L66" s="141"/>
      <c r="M66" s="141"/>
      <c r="N66" s="141"/>
      <c r="O66" s="141"/>
      <c r="P66" s="141"/>
      <c r="Q66" s="38"/>
      <c r="R66" s="38"/>
      <c r="S66" s="38"/>
      <c r="T66" s="38"/>
      <c r="U66" s="38"/>
      <c r="V66" s="38"/>
      <c r="W66" s="38"/>
      <c r="X66" s="38"/>
      <c r="Y66" s="38"/>
      <c r="Z66" s="38"/>
      <c r="AA66" s="39"/>
      <c r="AB66" s="39"/>
      <c r="AC66" s="39"/>
      <c r="AD66" s="39"/>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31"/>
      <c r="BU66" s="31"/>
      <c r="BV66" s="31"/>
      <c r="BW66" s="31"/>
      <c r="BX66" s="31"/>
      <c r="BY66" s="31"/>
      <c r="BZ66" s="31"/>
      <c r="CA66" s="31"/>
      <c r="CB66" s="31"/>
      <c r="CC66" s="69"/>
      <c r="CD66" s="3"/>
      <c r="CE66" s="3"/>
      <c r="CF66" s="3"/>
      <c r="CG66" s="3"/>
      <c r="CH66" s="61"/>
    </row>
    <row r="67" spans="1:86" ht="16.5" customHeight="1" thickBot="1" x14ac:dyDescent="0.3">
      <c r="A67" s="69"/>
      <c r="B67" s="69"/>
      <c r="C67" s="155" t="s">
        <v>48</v>
      </c>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6"/>
      <c r="AJ67" s="156"/>
      <c r="AK67" s="156"/>
      <c r="AL67" s="156"/>
      <c r="AM67" s="156"/>
      <c r="AN67" s="156"/>
      <c r="AO67" s="156"/>
      <c r="AP67" s="156"/>
      <c r="AQ67" s="156"/>
      <c r="AR67" s="156"/>
      <c r="AS67" s="156"/>
      <c r="AT67" s="156"/>
      <c r="AU67" s="156"/>
      <c r="AV67" s="156"/>
      <c r="AW67" s="156"/>
      <c r="AX67" s="156"/>
      <c r="AY67" s="156"/>
      <c r="AZ67" s="156"/>
      <c r="BA67" s="156"/>
      <c r="BB67" s="156"/>
      <c r="BC67" s="156"/>
      <c r="BD67" s="156"/>
      <c r="BE67" s="156"/>
      <c r="BF67" s="156"/>
      <c r="BG67" s="156"/>
      <c r="BH67" s="156"/>
      <c r="BI67" s="156"/>
      <c r="BJ67" s="156"/>
      <c r="BK67" s="156"/>
      <c r="BL67" s="156"/>
      <c r="BM67" s="156"/>
      <c r="BN67" s="156"/>
      <c r="BO67" s="156"/>
      <c r="BP67" s="156"/>
      <c r="BQ67" s="156"/>
      <c r="BR67" s="156"/>
      <c r="BS67" s="156"/>
      <c r="BT67" s="156"/>
      <c r="BU67" s="156"/>
      <c r="BV67" s="156"/>
      <c r="BW67" s="156"/>
      <c r="BX67" s="156"/>
      <c r="BY67" s="156"/>
      <c r="BZ67" s="156"/>
      <c r="CA67" s="156"/>
      <c r="CB67" s="157"/>
      <c r="CC67" s="3"/>
      <c r="CD67" s="3"/>
      <c r="CE67" s="3"/>
      <c r="CF67" s="3"/>
      <c r="CG67" s="3"/>
      <c r="CH67" s="61"/>
    </row>
    <row r="68" spans="1:86" s="3" customFormat="1" ht="57" customHeight="1" thickBot="1" x14ac:dyDescent="0.3">
      <c r="A68" s="69"/>
      <c r="B68" s="69"/>
      <c r="C68" s="158" t="s">
        <v>155</v>
      </c>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5"/>
      <c r="AE68" s="309"/>
      <c r="AF68" s="310"/>
      <c r="AG68" s="310"/>
      <c r="AH68" s="310"/>
      <c r="AI68" s="310"/>
      <c r="AJ68" s="310"/>
      <c r="AK68" s="310"/>
      <c r="AL68" s="310"/>
      <c r="AM68" s="310"/>
      <c r="AN68" s="310"/>
      <c r="AO68" s="310"/>
      <c r="AP68" s="310"/>
      <c r="AQ68" s="310"/>
      <c r="AR68" s="310"/>
      <c r="AS68" s="310"/>
      <c r="AT68" s="310"/>
      <c r="AU68" s="310"/>
      <c r="AV68" s="310"/>
      <c r="AW68" s="310"/>
      <c r="AX68" s="310"/>
      <c r="AY68" s="310"/>
      <c r="AZ68" s="310"/>
      <c r="BA68" s="310"/>
      <c r="BB68" s="310"/>
      <c r="BC68" s="310"/>
      <c r="BD68" s="309"/>
      <c r="BE68" s="310"/>
      <c r="BF68" s="310"/>
      <c r="BG68" s="310"/>
      <c r="BH68" s="310"/>
      <c r="BI68" s="310"/>
      <c r="BJ68" s="310"/>
      <c r="BK68" s="310"/>
      <c r="BL68" s="310"/>
      <c r="BM68" s="310"/>
      <c r="BN68" s="310"/>
      <c r="BO68" s="310"/>
      <c r="BP68" s="310"/>
      <c r="BQ68" s="310"/>
      <c r="BR68" s="310"/>
      <c r="BS68" s="310"/>
      <c r="BT68" s="310"/>
      <c r="BU68" s="310"/>
      <c r="BV68" s="310"/>
      <c r="BW68" s="310"/>
      <c r="BX68" s="310"/>
      <c r="BY68" s="310"/>
      <c r="BZ68" s="310"/>
      <c r="CA68" s="310"/>
      <c r="CB68" s="311"/>
      <c r="CD68" s="23"/>
      <c r="CE68" s="23"/>
      <c r="CF68" s="23"/>
      <c r="CG68" s="23"/>
      <c r="CH68" s="61"/>
    </row>
    <row r="69" spans="1:86" s="3" customFormat="1" ht="12.75" customHeight="1" x14ac:dyDescent="0.25">
      <c r="A69" s="69"/>
      <c r="B69" s="69"/>
      <c r="C69" s="159"/>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8"/>
      <c r="AE69" s="212"/>
      <c r="AF69" s="222"/>
      <c r="AG69" s="223"/>
      <c r="AH69" s="223"/>
      <c r="AI69" s="223"/>
      <c r="AJ69" s="223"/>
      <c r="AK69" s="223"/>
      <c r="AL69" s="223"/>
      <c r="AM69" s="223"/>
      <c r="AN69" s="223"/>
      <c r="AO69" s="223"/>
      <c r="AP69" s="223"/>
      <c r="AQ69" s="223"/>
      <c r="AR69" s="223"/>
      <c r="AS69" s="223"/>
      <c r="AT69" s="223"/>
      <c r="AU69" s="223"/>
      <c r="AV69" s="223"/>
      <c r="AW69" s="223"/>
      <c r="AX69" s="223"/>
      <c r="AY69" s="223"/>
      <c r="AZ69" s="223"/>
      <c r="BA69" s="223"/>
      <c r="BB69" s="223"/>
      <c r="BC69" s="223"/>
      <c r="BD69" s="223"/>
      <c r="BE69" s="223"/>
      <c r="BF69" s="223"/>
      <c r="BG69" s="223"/>
      <c r="BH69" s="223"/>
      <c r="BI69" s="223"/>
      <c r="BJ69" s="223"/>
      <c r="BK69" s="223"/>
      <c r="BL69" s="223"/>
      <c r="BM69" s="223"/>
      <c r="BN69" s="223"/>
      <c r="BO69" s="223"/>
      <c r="BP69" s="223"/>
      <c r="BQ69" s="223"/>
      <c r="BR69" s="223"/>
      <c r="BS69" s="223"/>
      <c r="BT69" s="223"/>
      <c r="BU69" s="223"/>
      <c r="BV69" s="223"/>
      <c r="BW69" s="223"/>
      <c r="BX69" s="223"/>
      <c r="BY69" s="223"/>
      <c r="BZ69" s="223"/>
      <c r="CA69" s="224"/>
      <c r="CB69" s="315"/>
      <c r="CD69" s="23"/>
      <c r="CE69" s="23"/>
      <c r="CF69" s="23"/>
      <c r="CG69" s="23"/>
    </row>
    <row r="70" spans="1:86" ht="12.75" customHeight="1" thickBot="1" x14ac:dyDescent="0.3">
      <c r="A70" s="70"/>
      <c r="B70" s="70"/>
      <c r="C70" s="159"/>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8"/>
      <c r="AE70" s="212"/>
      <c r="AF70" s="225"/>
      <c r="AG70" s="226"/>
      <c r="AH70" s="226"/>
      <c r="AI70" s="226"/>
      <c r="AJ70" s="226"/>
      <c r="AK70" s="226"/>
      <c r="AL70" s="226"/>
      <c r="AM70" s="226"/>
      <c r="AN70" s="226"/>
      <c r="AO70" s="226"/>
      <c r="AP70" s="226"/>
      <c r="AQ70" s="226"/>
      <c r="AR70" s="226"/>
      <c r="AS70" s="226"/>
      <c r="AT70" s="226"/>
      <c r="AU70" s="226"/>
      <c r="AV70" s="226"/>
      <c r="AW70" s="226"/>
      <c r="AX70" s="226"/>
      <c r="AY70" s="226"/>
      <c r="AZ70" s="226"/>
      <c r="BA70" s="226"/>
      <c r="BB70" s="226"/>
      <c r="BC70" s="226"/>
      <c r="BD70" s="226"/>
      <c r="BE70" s="226"/>
      <c r="BF70" s="226"/>
      <c r="BG70" s="226"/>
      <c r="BH70" s="226"/>
      <c r="BI70" s="226"/>
      <c r="BJ70" s="226"/>
      <c r="BK70" s="226"/>
      <c r="BL70" s="226"/>
      <c r="BM70" s="226"/>
      <c r="BN70" s="226"/>
      <c r="BO70" s="226"/>
      <c r="BP70" s="226"/>
      <c r="BQ70" s="226"/>
      <c r="BR70" s="226"/>
      <c r="BS70" s="226"/>
      <c r="BT70" s="226"/>
      <c r="BU70" s="226"/>
      <c r="BV70" s="226"/>
      <c r="BW70" s="226"/>
      <c r="BX70" s="226"/>
      <c r="BY70" s="226"/>
      <c r="BZ70" s="226"/>
      <c r="CA70" s="227"/>
      <c r="CB70" s="315"/>
      <c r="CC70" s="3"/>
    </row>
    <row r="71" spans="1:86" ht="69.75" customHeight="1" thickBot="1" x14ac:dyDescent="0.3">
      <c r="A71" s="70"/>
      <c r="B71" s="70"/>
      <c r="C71" s="160"/>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2"/>
      <c r="AE71" s="121"/>
      <c r="AF71" s="122"/>
      <c r="AG71" s="122"/>
      <c r="AH71" s="122"/>
      <c r="AI71" s="122"/>
      <c r="AJ71" s="122"/>
      <c r="AK71" s="122"/>
      <c r="AL71" s="122"/>
      <c r="AM71" s="122"/>
      <c r="AN71" s="122"/>
      <c r="AO71" s="122"/>
      <c r="AP71" s="122"/>
      <c r="AQ71" s="122"/>
      <c r="AR71" s="122"/>
      <c r="AS71" s="122"/>
      <c r="AT71" s="122"/>
      <c r="AU71" s="122"/>
      <c r="AV71" s="122"/>
      <c r="AW71" s="122"/>
      <c r="AX71" s="122"/>
      <c r="AY71" s="122"/>
      <c r="AZ71" s="122"/>
      <c r="BA71" s="122"/>
      <c r="BB71" s="122"/>
      <c r="BC71" s="239"/>
      <c r="BD71" s="121"/>
      <c r="BE71" s="122"/>
      <c r="BF71" s="122"/>
      <c r="BG71" s="122"/>
      <c r="BH71" s="122"/>
      <c r="BI71" s="122"/>
      <c r="BJ71" s="122"/>
      <c r="BK71" s="122"/>
      <c r="BL71" s="122"/>
      <c r="BM71" s="122"/>
      <c r="BN71" s="122"/>
      <c r="BO71" s="122"/>
      <c r="BP71" s="122"/>
      <c r="BQ71" s="122"/>
      <c r="BR71" s="122"/>
      <c r="BS71" s="122"/>
      <c r="BT71" s="122"/>
      <c r="BU71" s="122"/>
      <c r="BV71" s="122"/>
      <c r="BW71" s="122"/>
      <c r="BX71" s="122"/>
      <c r="BY71" s="122"/>
      <c r="BZ71" s="122"/>
      <c r="CA71" s="122"/>
      <c r="CB71" s="219"/>
      <c r="CC71" s="3"/>
    </row>
    <row r="72" spans="1:86" ht="4.5" customHeight="1" x14ac:dyDescent="0.25">
      <c r="A72" s="69"/>
      <c r="B72" s="69"/>
      <c r="C72" s="38"/>
      <c r="D72" s="38"/>
      <c r="E72" s="38"/>
      <c r="F72" s="38"/>
      <c r="G72" s="38"/>
      <c r="H72" s="38"/>
      <c r="I72" s="38"/>
      <c r="J72" s="38"/>
      <c r="K72" s="38"/>
      <c r="L72" s="38"/>
      <c r="M72" s="38"/>
      <c r="N72" s="38"/>
      <c r="O72" s="38"/>
      <c r="P72" s="38"/>
      <c r="Q72" s="38"/>
      <c r="R72" s="38"/>
      <c r="S72" s="38"/>
      <c r="T72" s="38"/>
      <c r="U72" s="38"/>
      <c r="V72" s="38"/>
      <c r="W72" s="38"/>
      <c r="X72" s="38"/>
      <c r="Y72" s="38"/>
      <c r="Z72" s="38"/>
      <c r="AA72" s="39"/>
      <c r="AB72" s="39"/>
      <c r="AC72" s="39"/>
      <c r="AD72" s="39"/>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31"/>
      <c r="BU72" s="31"/>
      <c r="BV72" s="31"/>
      <c r="BW72" s="31"/>
      <c r="BX72" s="31"/>
      <c r="BY72" s="31"/>
      <c r="BZ72" s="31"/>
      <c r="CA72" s="31"/>
      <c r="CB72" s="31"/>
      <c r="CC72" s="3"/>
    </row>
    <row r="73" spans="1:86" ht="13.8" thickBot="1" x14ac:dyDescent="0.3">
      <c r="A73" s="69"/>
      <c r="B73" s="69"/>
      <c r="C73" s="141" t="s">
        <v>93</v>
      </c>
      <c r="D73" s="141"/>
      <c r="E73" s="141"/>
      <c r="F73" s="141"/>
      <c r="G73" s="141"/>
      <c r="H73" s="141"/>
      <c r="I73" s="141"/>
      <c r="J73" s="141"/>
      <c r="K73" s="141"/>
      <c r="L73" s="141"/>
      <c r="M73" s="141"/>
      <c r="N73" s="141"/>
      <c r="O73" s="141"/>
      <c r="P73" s="141"/>
      <c r="Q73" s="38"/>
      <c r="R73" s="38"/>
      <c r="S73" s="38"/>
      <c r="T73" s="38"/>
      <c r="U73" s="38"/>
      <c r="V73" s="38"/>
      <c r="W73" s="38"/>
      <c r="X73" s="38"/>
      <c r="Y73" s="38"/>
      <c r="Z73" s="38"/>
      <c r="AA73" s="39"/>
      <c r="AB73" s="39"/>
      <c r="AC73" s="39"/>
      <c r="AD73" s="39"/>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31"/>
      <c r="BU73" s="31"/>
      <c r="BV73" s="31"/>
      <c r="BW73" s="31"/>
      <c r="BX73" s="31"/>
      <c r="BY73" s="31"/>
      <c r="BZ73" s="31"/>
      <c r="CA73" s="31"/>
      <c r="CB73" s="31"/>
      <c r="CC73" s="3"/>
    </row>
    <row r="74" spans="1:86" ht="13.8" thickBot="1" x14ac:dyDescent="0.3">
      <c r="A74" s="70"/>
      <c r="B74" s="70"/>
      <c r="C74" s="348" t="s">
        <v>88</v>
      </c>
      <c r="D74" s="349"/>
      <c r="E74" s="349"/>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49"/>
      <c r="AE74" s="349"/>
      <c r="AF74" s="349"/>
      <c r="AG74" s="349"/>
      <c r="AH74" s="349"/>
      <c r="AI74" s="349"/>
      <c r="AJ74" s="349"/>
      <c r="AK74" s="349"/>
      <c r="AL74" s="349"/>
      <c r="AM74" s="349"/>
      <c r="AN74" s="349"/>
      <c r="AO74" s="349"/>
      <c r="AP74" s="349"/>
      <c r="AQ74" s="349"/>
      <c r="AR74" s="349"/>
      <c r="AS74" s="349"/>
      <c r="AT74" s="349"/>
      <c r="AU74" s="349"/>
      <c r="AV74" s="349"/>
      <c r="AW74" s="349"/>
      <c r="AX74" s="349"/>
      <c r="AY74" s="349"/>
      <c r="AZ74" s="349"/>
      <c r="BA74" s="349"/>
      <c r="BB74" s="349"/>
      <c r="BC74" s="349"/>
      <c r="BD74" s="349"/>
      <c r="BE74" s="349"/>
      <c r="BF74" s="349"/>
      <c r="BG74" s="349"/>
      <c r="BH74" s="349"/>
      <c r="BI74" s="349"/>
      <c r="BJ74" s="349"/>
      <c r="BK74" s="349"/>
      <c r="BL74" s="349"/>
      <c r="BM74" s="349"/>
      <c r="BN74" s="349"/>
      <c r="BO74" s="349"/>
      <c r="BP74" s="349"/>
      <c r="BQ74" s="349"/>
      <c r="BR74" s="349"/>
      <c r="BS74" s="349"/>
      <c r="BT74" s="349"/>
      <c r="BU74" s="349"/>
      <c r="BV74" s="349"/>
      <c r="BW74" s="349"/>
      <c r="BX74" s="349"/>
      <c r="BY74" s="349"/>
      <c r="BZ74" s="349"/>
      <c r="CA74" s="349"/>
      <c r="CB74" s="361"/>
    </row>
    <row r="75" spans="1:86" ht="11.25" customHeight="1" thickBot="1" x14ac:dyDescent="0.3">
      <c r="A75" s="70"/>
      <c r="B75" s="70"/>
      <c r="C75" s="158" t="s">
        <v>54</v>
      </c>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5"/>
      <c r="AE75" s="305"/>
      <c r="AF75" s="306"/>
      <c r="AG75" s="306"/>
      <c r="AH75" s="306"/>
      <c r="AI75" s="306"/>
      <c r="AJ75" s="306"/>
      <c r="AK75" s="306"/>
      <c r="AL75" s="306"/>
      <c r="AM75" s="306"/>
      <c r="AN75" s="306"/>
      <c r="AO75" s="306"/>
      <c r="AP75" s="306"/>
      <c r="AQ75" s="306"/>
      <c r="AR75" s="306"/>
      <c r="AS75" s="306"/>
      <c r="AT75" s="306"/>
      <c r="AU75" s="306"/>
      <c r="AV75" s="306"/>
      <c r="AW75" s="306"/>
      <c r="AX75" s="306"/>
      <c r="AY75" s="306"/>
      <c r="AZ75" s="306"/>
      <c r="BA75" s="306"/>
      <c r="BB75" s="306"/>
      <c r="BC75" s="306"/>
      <c r="BD75" s="306"/>
      <c r="BE75" s="339"/>
      <c r="BF75" s="339"/>
      <c r="BG75" s="339"/>
      <c r="BH75" s="339"/>
      <c r="BI75" s="339"/>
      <c r="BJ75" s="339"/>
      <c r="BK75" s="339"/>
      <c r="BL75" s="339"/>
      <c r="BM75" s="339"/>
      <c r="BN75" s="339"/>
      <c r="BO75" s="339"/>
      <c r="BP75" s="339"/>
      <c r="BQ75" s="339"/>
      <c r="BR75" s="339"/>
      <c r="BS75" s="339"/>
      <c r="BT75" s="339"/>
      <c r="BU75" s="339"/>
      <c r="BV75" s="339"/>
      <c r="BW75" s="339"/>
      <c r="BX75" s="339"/>
      <c r="BY75" s="339"/>
      <c r="BZ75" s="339"/>
      <c r="CA75" s="339"/>
      <c r="CB75" s="340"/>
    </row>
    <row r="76" spans="1:86" ht="12.75" customHeight="1" x14ac:dyDescent="0.25">
      <c r="A76" s="71"/>
      <c r="B76" s="71"/>
      <c r="C76" s="159"/>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8"/>
      <c r="AE76" s="73"/>
      <c r="AF76" s="222"/>
      <c r="AG76" s="223"/>
      <c r="AH76" s="223"/>
      <c r="AI76" s="223"/>
      <c r="AJ76" s="223"/>
      <c r="AK76" s="223"/>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3"/>
      <c r="BW76" s="223"/>
      <c r="BX76" s="223"/>
      <c r="BY76" s="223"/>
      <c r="BZ76" s="223"/>
      <c r="CA76" s="224"/>
      <c r="CB76" s="74"/>
      <c r="CC76" s="72"/>
      <c r="CD76" s="72"/>
    </row>
    <row r="77" spans="1:86" ht="12.75" customHeight="1" thickBot="1" x14ac:dyDescent="0.3">
      <c r="A77" s="71"/>
      <c r="B77" s="71"/>
      <c r="C77" s="159"/>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8"/>
      <c r="AE77" s="73"/>
      <c r="AF77" s="225"/>
      <c r="AG77" s="226"/>
      <c r="AH77" s="226"/>
      <c r="AI77" s="226"/>
      <c r="AJ77" s="226"/>
      <c r="AK77" s="226"/>
      <c r="AL77" s="226"/>
      <c r="AM77" s="226"/>
      <c r="AN77" s="226"/>
      <c r="AO77" s="226"/>
      <c r="AP77" s="226"/>
      <c r="AQ77" s="226"/>
      <c r="AR77" s="226"/>
      <c r="AS77" s="226"/>
      <c r="AT77" s="226"/>
      <c r="AU77" s="226"/>
      <c r="AV77" s="226"/>
      <c r="AW77" s="226"/>
      <c r="AX77" s="226"/>
      <c r="AY77" s="226"/>
      <c r="AZ77" s="226"/>
      <c r="BA77" s="226"/>
      <c r="BB77" s="226"/>
      <c r="BC77" s="226"/>
      <c r="BD77" s="226"/>
      <c r="BE77" s="226"/>
      <c r="BF77" s="226"/>
      <c r="BG77" s="226"/>
      <c r="BH77" s="226"/>
      <c r="BI77" s="226"/>
      <c r="BJ77" s="226"/>
      <c r="BK77" s="226"/>
      <c r="BL77" s="226"/>
      <c r="BM77" s="226"/>
      <c r="BN77" s="226"/>
      <c r="BO77" s="226"/>
      <c r="BP77" s="226"/>
      <c r="BQ77" s="226"/>
      <c r="BR77" s="226"/>
      <c r="BS77" s="226"/>
      <c r="BT77" s="226"/>
      <c r="BU77" s="226"/>
      <c r="BV77" s="226"/>
      <c r="BW77" s="226"/>
      <c r="BX77" s="226"/>
      <c r="BY77" s="226"/>
      <c r="BZ77" s="226"/>
      <c r="CA77" s="227"/>
      <c r="CB77" s="74"/>
      <c r="CC77" s="72"/>
      <c r="CD77" s="72"/>
    </row>
    <row r="78" spans="1:86" ht="17.25" customHeight="1" thickBot="1" x14ac:dyDescent="0.3">
      <c r="A78" s="72"/>
      <c r="B78" s="72"/>
      <c r="C78" s="160"/>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2"/>
      <c r="AE78" s="307"/>
      <c r="AF78" s="308"/>
      <c r="AG78" s="308"/>
      <c r="AH78" s="308"/>
      <c r="AI78" s="308"/>
      <c r="AJ78" s="308"/>
      <c r="AK78" s="308"/>
      <c r="AL78" s="308"/>
      <c r="AM78" s="308"/>
      <c r="AN78" s="308"/>
      <c r="AO78" s="308"/>
      <c r="AP78" s="308"/>
      <c r="AQ78" s="308"/>
      <c r="AR78" s="308"/>
      <c r="AS78" s="308"/>
      <c r="AT78" s="308"/>
      <c r="AU78" s="308"/>
      <c r="AV78" s="308"/>
      <c r="AW78" s="308"/>
      <c r="AX78" s="308"/>
      <c r="AY78" s="308"/>
      <c r="AZ78" s="308"/>
      <c r="BA78" s="308"/>
      <c r="BB78" s="308"/>
      <c r="BC78" s="308"/>
      <c r="BD78" s="308"/>
      <c r="BE78" s="341"/>
      <c r="BF78" s="341"/>
      <c r="BG78" s="341"/>
      <c r="BH78" s="341"/>
      <c r="BI78" s="341"/>
      <c r="BJ78" s="341"/>
      <c r="BK78" s="341"/>
      <c r="BL78" s="341"/>
      <c r="BM78" s="341"/>
      <c r="BN78" s="341"/>
      <c r="BO78" s="341"/>
      <c r="BP78" s="341"/>
      <c r="BQ78" s="341"/>
      <c r="BR78" s="341"/>
      <c r="BS78" s="341"/>
      <c r="BT78" s="341"/>
      <c r="BU78" s="341"/>
      <c r="BV78" s="341"/>
      <c r="BW78" s="341"/>
      <c r="BX78" s="341"/>
      <c r="BY78" s="341"/>
      <c r="BZ78" s="341"/>
      <c r="CA78" s="341"/>
      <c r="CB78" s="342"/>
      <c r="CC78" s="72"/>
      <c r="CD78" s="72"/>
    </row>
    <row r="79" spans="1:86" x14ac:dyDescent="0.25">
      <c r="A79" s="72"/>
      <c r="B79" s="72"/>
      <c r="C79" s="79"/>
      <c r="D79" s="79"/>
      <c r="E79" s="79"/>
      <c r="F79" s="79"/>
      <c r="G79" s="79"/>
      <c r="H79" s="79"/>
      <c r="I79" s="79"/>
      <c r="J79" s="79"/>
      <c r="K79" s="79"/>
      <c r="L79" s="79"/>
      <c r="M79" s="79"/>
      <c r="N79" s="79"/>
      <c r="O79" s="79"/>
      <c r="P79" s="79"/>
      <c r="Q79" s="79"/>
      <c r="R79" s="79"/>
      <c r="S79" s="79"/>
      <c r="T79" s="79"/>
      <c r="U79" s="79"/>
      <c r="V79" s="79"/>
      <c r="W79" s="79"/>
      <c r="X79" s="79"/>
      <c r="Y79" s="79"/>
      <c r="Z79" s="79"/>
      <c r="AA79" s="76"/>
      <c r="AB79" s="76"/>
      <c r="AC79" s="76"/>
      <c r="AD79" s="76"/>
      <c r="AE79" s="77"/>
      <c r="AF79" s="77"/>
      <c r="AG79" s="77"/>
      <c r="AH79" s="77"/>
      <c r="AI79" s="77"/>
      <c r="AJ79" s="77"/>
      <c r="AK79" s="77"/>
      <c r="AL79" s="77"/>
      <c r="AM79" s="77"/>
      <c r="AN79" s="77"/>
      <c r="AO79" s="77"/>
      <c r="AP79" s="77"/>
      <c r="AQ79" s="77"/>
      <c r="AR79" s="77"/>
      <c r="AS79" s="77"/>
      <c r="AT79" s="77"/>
      <c r="AU79" s="77"/>
      <c r="AV79" s="77"/>
      <c r="AW79" s="77"/>
      <c r="AX79" s="77"/>
      <c r="AY79" s="77"/>
      <c r="AZ79" s="77"/>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7"/>
      <c r="CA79" s="77"/>
      <c r="CB79" s="77"/>
      <c r="CC79" s="72"/>
      <c r="CD79" s="72"/>
    </row>
    <row r="80" spans="1:86" ht="13.8" thickBot="1" x14ac:dyDescent="0.3">
      <c r="A80" s="72"/>
      <c r="B80" s="72"/>
      <c r="C80" s="141" t="s">
        <v>124</v>
      </c>
      <c r="D80" s="141"/>
      <c r="E80" s="141"/>
      <c r="F80" s="141"/>
      <c r="G80" s="141"/>
      <c r="H80" s="141"/>
      <c r="I80" s="141"/>
      <c r="J80" s="141"/>
      <c r="K80" s="141"/>
      <c r="L80" s="141"/>
      <c r="M80" s="141"/>
      <c r="N80" s="141"/>
      <c r="O80" s="141"/>
      <c r="P80" s="141"/>
      <c r="Q80" s="37"/>
      <c r="R80" s="38"/>
      <c r="S80" s="38"/>
      <c r="T80" s="38"/>
      <c r="U80" s="38"/>
      <c r="V80" s="38"/>
      <c r="W80" s="38"/>
      <c r="X80" s="38"/>
      <c r="Y80" s="38"/>
      <c r="Z80" s="38"/>
      <c r="AA80" s="38"/>
      <c r="AB80" s="39"/>
      <c r="AC80" s="39"/>
      <c r="AD80" s="39"/>
      <c r="AE80" s="39"/>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c r="BK80" s="31"/>
      <c r="BL80" s="31"/>
      <c r="BM80" s="31"/>
      <c r="BN80" s="31"/>
      <c r="BO80" s="31"/>
      <c r="BP80" s="31"/>
      <c r="BQ80" s="31"/>
      <c r="BR80" s="31"/>
      <c r="BS80" s="31"/>
      <c r="BT80" s="31"/>
      <c r="BU80" s="31"/>
      <c r="BV80" s="31"/>
      <c r="BW80" s="31"/>
      <c r="BX80" s="31"/>
      <c r="BY80" s="31"/>
      <c r="BZ80" s="31"/>
      <c r="CA80" s="31"/>
      <c r="CB80" s="31"/>
      <c r="CC80" s="72"/>
      <c r="CD80" s="72"/>
    </row>
    <row r="81" spans="1:85" ht="13.8" thickBot="1" x14ac:dyDescent="0.3">
      <c r="A81" s="72"/>
      <c r="B81" s="72"/>
      <c r="C81" s="155" t="s">
        <v>123</v>
      </c>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6"/>
      <c r="BU81" s="156"/>
      <c r="BV81" s="156"/>
      <c r="BW81" s="156"/>
      <c r="BX81" s="156"/>
      <c r="BY81" s="156"/>
      <c r="BZ81" s="156"/>
      <c r="CA81" s="156"/>
      <c r="CB81" s="157"/>
      <c r="CD81" s="46"/>
      <c r="CE81" s="46"/>
      <c r="CF81" s="46"/>
      <c r="CG81" s="46"/>
    </row>
    <row r="82" spans="1:85" ht="13.8" thickBot="1" x14ac:dyDescent="0.3">
      <c r="A82" s="72"/>
      <c r="B82" s="72"/>
      <c r="C82" s="336"/>
      <c r="D82" s="337"/>
      <c r="E82" s="337"/>
      <c r="F82" s="337"/>
      <c r="G82" s="337"/>
      <c r="H82" s="337"/>
      <c r="I82" s="337"/>
      <c r="J82" s="337"/>
      <c r="K82" s="337"/>
      <c r="L82" s="337"/>
      <c r="M82" s="337"/>
      <c r="N82" s="337"/>
      <c r="O82" s="337"/>
      <c r="P82" s="337"/>
      <c r="Q82" s="337"/>
      <c r="R82" s="337"/>
      <c r="S82" s="337"/>
      <c r="T82" s="337"/>
      <c r="U82" s="337"/>
      <c r="V82" s="337"/>
      <c r="W82" s="337"/>
      <c r="X82" s="337"/>
      <c r="Y82" s="337"/>
      <c r="Z82" s="337"/>
      <c r="AA82" s="337"/>
      <c r="AB82" s="337"/>
      <c r="AC82" s="337"/>
      <c r="AD82" s="337"/>
      <c r="AE82" s="337"/>
      <c r="AF82" s="337"/>
      <c r="AG82" s="337"/>
      <c r="AH82" s="337"/>
      <c r="AI82" s="337"/>
      <c r="AJ82" s="337"/>
      <c r="AK82" s="337"/>
      <c r="AL82" s="337"/>
      <c r="AM82" s="337"/>
      <c r="AN82" s="337"/>
      <c r="AO82" s="337"/>
      <c r="AP82" s="337"/>
      <c r="AQ82" s="337"/>
      <c r="AR82" s="337"/>
      <c r="AS82" s="337"/>
      <c r="AT82" s="337"/>
      <c r="AU82" s="337"/>
      <c r="AV82" s="337"/>
      <c r="AW82" s="337"/>
      <c r="AX82" s="337"/>
      <c r="AY82" s="337"/>
      <c r="AZ82" s="337"/>
      <c r="BA82" s="337"/>
      <c r="BB82" s="337"/>
      <c r="BC82" s="337"/>
      <c r="BD82" s="337"/>
      <c r="BE82" s="337"/>
      <c r="BF82" s="337"/>
      <c r="BG82" s="337"/>
      <c r="BH82" s="337"/>
      <c r="BI82" s="337"/>
      <c r="BJ82" s="337"/>
      <c r="BK82" s="337"/>
      <c r="BL82" s="337"/>
      <c r="BM82" s="337"/>
      <c r="BN82" s="337"/>
      <c r="BO82" s="337"/>
      <c r="BP82" s="337"/>
      <c r="BQ82" s="337"/>
      <c r="BR82" s="337"/>
      <c r="BS82" s="337"/>
      <c r="BT82" s="337"/>
      <c r="BU82" s="337"/>
      <c r="BV82" s="337"/>
      <c r="BW82" s="337"/>
      <c r="BX82" s="337"/>
      <c r="BY82" s="337"/>
      <c r="BZ82" s="337"/>
      <c r="CA82" s="337"/>
      <c r="CB82" s="338"/>
      <c r="CD82" s="46"/>
      <c r="CE82" s="46"/>
      <c r="CF82" s="46"/>
      <c r="CG82" s="46"/>
    </row>
    <row r="83" spans="1:85" s="46" customFormat="1" ht="13.8" thickBot="1" x14ac:dyDescent="0.3">
      <c r="C83" s="75"/>
      <c r="D83" s="75"/>
      <c r="E83" s="75"/>
      <c r="F83" s="75"/>
      <c r="G83" s="75"/>
      <c r="H83" s="75"/>
      <c r="I83" s="75"/>
      <c r="J83" s="75"/>
      <c r="K83" s="75"/>
      <c r="L83" s="75"/>
      <c r="M83" s="75"/>
      <c r="N83" s="75"/>
      <c r="O83" s="75"/>
      <c r="P83" s="75"/>
      <c r="Q83" s="75"/>
      <c r="R83" s="75"/>
      <c r="S83" s="75"/>
      <c r="T83" s="75"/>
      <c r="U83" s="75"/>
      <c r="V83" s="75"/>
      <c r="W83" s="75"/>
      <c r="X83" s="75"/>
      <c r="Y83" s="75"/>
      <c r="Z83" s="75"/>
      <c r="AA83" s="76"/>
      <c r="AB83" s="76"/>
      <c r="AC83" s="76"/>
      <c r="AD83" s="76"/>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c r="BK83" s="77"/>
      <c r="BL83" s="77"/>
      <c r="BM83" s="77"/>
      <c r="BN83" s="77"/>
      <c r="BO83" s="77"/>
      <c r="BP83" s="77"/>
      <c r="BQ83" s="77"/>
      <c r="BR83" s="77"/>
      <c r="BS83" s="77"/>
      <c r="BT83" s="77"/>
      <c r="BU83" s="77"/>
      <c r="BV83" s="77"/>
      <c r="BW83" s="77"/>
      <c r="BX83" s="77"/>
      <c r="BY83" s="77"/>
      <c r="BZ83" s="77"/>
      <c r="CA83" s="77"/>
      <c r="CB83" s="77"/>
      <c r="CC83" s="44"/>
    </row>
    <row r="84" spans="1:85" s="46" customFormat="1" ht="13.8" thickTop="1" x14ac:dyDescent="0.25">
      <c r="C84" s="75"/>
      <c r="D84" s="75"/>
      <c r="E84" s="75"/>
      <c r="F84" s="75"/>
      <c r="G84" s="75"/>
      <c r="H84" s="75"/>
      <c r="I84" s="75"/>
      <c r="J84" s="75"/>
      <c r="K84" s="75"/>
      <c r="L84" s="75"/>
      <c r="M84" s="75"/>
      <c r="N84" s="75"/>
      <c r="O84" s="75"/>
      <c r="P84" s="75"/>
      <c r="Q84" s="75"/>
      <c r="R84" s="75"/>
      <c r="S84" s="75"/>
      <c r="T84" s="75"/>
      <c r="U84" s="75"/>
      <c r="V84" s="75"/>
      <c r="W84" s="75"/>
      <c r="X84" s="75"/>
      <c r="Y84" s="75"/>
      <c r="Z84" s="75"/>
      <c r="AA84" s="76"/>
      <c r="AB84" s="76"/>
      <c r="AC84" s="206" t="str">
        <f>IF(OR(AF36="",AF40="",AF54="",AF62="",BE36="",BE40="",BE54="",BE62="",AF69="",AF76="",C82=""),"zadajte hodnoty do bielych buniek",IF(OR(AF90=1,BE90=1,AF69&lt;&gt;"podnik sa nenachádza ani v jednej z uvedených situácií",AF76&lt;&gt;"podnik sa nenachádza ani v jednej z uvedených situácií",C82="Som členom skupiny podnikov so spoločným zdrojom kontroly, ktorá na základe konsolidácie vykazuje znaky podniku v ťažkostiach"),"podnik je v ťažkostiach","podnik nie je v ťažkostiach"))</f>
        <v>zadajte hodnoty do bielych buniek</v>
      </c>
      <c r="AD84" s="207"/>
      <c r="AE84" s="207"/>
      <c r="AF84" s="207"/>
      <c r="AG84" s="207"/>
      <c r="AH84" s="207"/>
      <c r="AI84" s="207"/>
      <c r="AJ84" s="207"/>
      <c r="AK84" s="207"/>
      <c r="AL84" s="207"/>
      <c r="AM84" s="207"/>
      <c r="AN84" s="207"/>
      <c r="AO84" s="207"/>
      <c r="AP84" s="207"/>
      <c r="AQ84" s="207"/>
      <c r="AR84" s="207"/>
      <c r="AS84" s="207"/>
      <c r="AT84" s="207"/>
      <c r="AU84" s="207"/>
      <c r="AV84" s="208"/>
      <c r="AW84" s="78"/>
      <c r="AX84" s="78"/>
      <c r="AY84" s="78"/>
      <c r="AZ84" s="78"/>
      <c r="BA84" s="78"/>
      <c r="BB84" s="78"/>
      <c r="BC84" s="77"/>
      <c r="BD84" s="77"/>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7"/>
      <c r="CC84" s="44"/>
    </row>
    <row r="85" spans="1:85" s="46" customFormat="1" ht="13.8" thickBot="1" x14ac:dyDescent="0.3">
      <c r="C85" s="75"/>
      <c r="D85" s="75"/>
      <c r="E85" s="75"/>
      <c r="F85" s="75"/>
      <c r="G85" s="75"/>
      <c r="H85" s="75"/>
      <c r="I85" s="75"/>
      <c r="J85" s="75"/>
      <c r="K85" s="75"/>
      <c r="L85" s="75"/>
      <c r="M85" s="75"/>
      <c r="N85" s="75"/>
      <c r="O85" s="75"/>
      <c r="P85" s="75"/>
      <c r="Q85" s="75"/>
      <c r="R85" s="75"/>
      <c r="S85" s="75"/>
      <c r="T85" s="75"/>
      <c r="U85" s="75"/>
      <c r="V85" s="75"/>
      <c r="W85" s="75"/>
      <c r="X85" s="75"/>
      <c r="Y85" s="75"/>
      <c r="Z85" s="75"/>
      <c r="AA85" s="76"/>
      <c r="AB85" s="76"/>
      <c r="AC85" s="209"/>
      <c r="AD85" s="210"/>
      <c r="AE85" s="210"/>
      <c r="AF85" s="210"/>
      <c r="AG85" s="210"/>
      <c r="AH85" s="210"/>
      <c r="AI85" s="210"/>
      <c r="AJ85" s="210"/>
      <c r="AK85" s="210"/>
      <c r="AL85" s="210"/>
      <c r="AM85" s="210"/>
      <c r="AN85" s="210"/>
      <c r="AO85" s="210"/>
      <c r="AP85" s="210"/>
      <c r="AQ85" s="210"/>
      <c r="AR85" s="210"/>
      <c r="AS85" s="210"/>
      <c r="AT85" s="210"/>
      <c r="AU85" s="210"/>
      <c r="AV85" s="211"/>
      <c r="AW85" s="78"/>
      <c r="AX85" s="78"/>
      <c r="AY85" s="78"/>
      <c r="AZ85" s="78"/>
      <c r="BA85" s="78"/>
      <c r="BB85" s="78"/>
      <c r="BC85" s="77"/>
      <c r="BD85" s="77"/>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7"/>
      <c r="CC85" s="44"/>
    </row>
    <row r="86" spans="1:85" s="46" customFormat="1" ht="13.8" thickTop="1" x14ac:dyDescent="0.25">
      <c r="C86" s="79"/>
      <c r="D86" s="79"/>
      <c r="E86" s="79"/>
      <c r="F86" s="79"/>
      <c r="G86" s="79"/>
      <c r="H86" s="79"/>
      <c r="I86" s="79"/>
      <c r="J86" s="79"/>
      <c r="K86" s="79"/>
      <c r="L86" s="79"/>
      <c r="M86" s="79"/>
      <c r="N86" s="79"/>
      <c r="O86" s="79"/>
      <c r="P86" s="79"/>
      <c r="Q86" s="79"/>
      <c r="R86" s="79"/>
      <c r="S86" s="79"/>
      <c r="T86" s="79"/>
      <c r="U86" s="79"/>
      <c r="V86" s="79"/>
      <c r="W86" s="79"/>
      <c r="X86" s="79"/>
      <c r="Y86" s="79"/>
      <c r="Z86" s="79"/>
      <c r="AA86" s="76"/>
      <c r="AB86" s="76"/>
      <c r="AC86" s="76"/>
      <c r="AD86" s="76"/>
      <c r="AE86" s="77"/>
      <c r="AF86" s="77"/>
      <c r="AG86" s="77"/>
      <c r="AH86" s="77"/>
      <c r="AI86" s="77"/>
      <c r="AJ86" s="77"/>
      <c r="AK86" s="77"/>
      <c r="AL86" s="77"/>
      <c r="AM86" s="77"/>
      <c r="AN86" s="77"/>
      <c r="AO86" s="77"/>
      <c r="AP86" s="77"/>
      <c r="AQ86" s="77"/>
      <c r="AR86" s="77"/>
      <c r="AS86" s="77"/>
      <c r="AT86" s="77"/>
      <c r="AU86" s="77"/>
      <c r="AV86" s="77"/>
      <c r="AW86" s="77"/>
      <c r="AX86" s="77"/>
      <c r="AY86" s="77"/>
      <c r="AZ86" s="77"/>
      <c r="BA86" s="77"/>
      <c r="BB86" s="77"/>
      <c r="BC86" s="77"/>
      <c r="BD86" s="77"/>
      <c r="BE86" s="77"/>
      <c r="BF86" s="77"/>
      <c r="BG86" s="77"/>
      <c r="BH86" s="77"/>
      <c r="BI86" s="77"/>
      <c r="BJ86" s="77"/>
      <c r="BK86" s="77"/>
      <c r="BL86" s="77"/>
      <c r="BM86" s="77"/>
      <c r="BN86" s="77"/>
      <c r="BO86" s="77"/>
      <c r="BP86" s="77"/>
      <c r="BQ86" s="77"/>
      <c r="BR86" s="77"/>
      <c r="BS86" s="77"/>
      <c r="BT86" s="77"/>
      <c r="BU86" s="77"/>
      <c r="BV86" s="77"/>
      <c r="BW86" s="77"/>
      <c r="BX86" s="77"/>
      <c r="BY86" s="77"/>
      <c r="BZ86" s="77"/>
      <c r="CA86" s="77"/>
      <c r="CB86" s="77"/>
      <c r="CC86" s="44"/>
    </row>
    <row r="87" spans="1:85" s="46" customFormat="1" hidden="1" x14ac:dyDescent="0.25">
      <c r="C87" s="75"/>
      <c r="D87" s="75"/>
      <c r="E87" s="75"/>
      <c r="F87" s="75"/>
      <c r="G87" s="75"/>
      <c r="H87" s="75"/>
      <c r="I87" s="75"/>
      <c r="J87" s="75"/>
      <c r="K87" s="75"/>
      <c r="L87" s="75"/>
      <c r="M87" s="75"/>
      <c r="N87" s="75"/>
      <c r="O87" s="75"/>
      <c r="P87" s="75"/>
      <c r="Q87" s="75"/>
      <c r="R87" s="75"/>
      <c r="S87" s="75"/>
      <c r="T87" s="75"/>
      <c r="U87" s="75"/>
      <c r="V87" s="75"/>
      <c r="W87" s="75"/>
      <c r="X87" s="75"/>
      <c r="Y87" s="75"/>
      <c r="Z87" s="75"/>
      <c r="AA87" s="76"/>
      <c r="AB87" s="76"/>
      <c r="AC87" s="76"/>
      <c r="AD87" s="76"/>
      <c r="AE87" s="77"/>
      <c r="AF87" s="77"/>
      <c r="AG87" s="77"/>
      <c r="AH87" s="77"/>
      <c r="AI87" s="77"/>
      <c r="AJ87" s="77"/>
      <c r="AK87" s="77"/>
      <c r="AL87" s="77"/>
      <c r="AM87" s="77"/>
      <c r="AN87" s="77"/>
      <c r="AO87" s="77"/>
      <c r="AP87" s="77"/>
      <c r="AQ87" s="77"/>
      <c r="AR87" s="77"/>
      <c r="AS87" s="77"/>
      <c r="AT87" s="77"/>
      <c r="AU87" s="77"/>
      <c r="AV87" s="77"/>
      <c r="AW87" s="77"/>
      <c r="AX87" s="77"/>
      <c r="AY87" s="77"/>
      <c r="AZ87" s="77"/>
      <c r="BA87" s="77"/>
      <c r="BB87" s="77"/>
      <c r="BC87" s="77"/>
      <c r="BD87" s="77"/>
      <c r="BE87" s="77"/>
      <c r="BF87" s="77"/>
      <c r="BG87" s="77"/>
      <c r="BH87" s="77"/>
      <c r="BI87" s="77"/>
      <c r="BJ87" s="77"/>
      <c r="BK87" s="77"/>
      <c r="BL87" s="77"/>
      <c r="BM87" s="77"/>
      <c r="BN87" s="77"/>
      <c r="BO87" s="77"/>
      <c r="BP87" s="77"/>
      <c r="BQ87" s="77"/>
      <c r="BR87" s="77"/>
      <c r="BS87" s="77"/>
      <c r="BT87" s="77"/>
      <c r="BU87" s="77"/>
      <c r="BV87" s="77"/>
      <c r="BW87" s="77"/>
      <c r="BX87" s="77"/>
      <c r="BY87" s="77"/>
      <c r="BZ87" s="77"/>
      <c r="CA87" s="77"/>
      <c r="CB87" s="77"/>
      <c r="CC87" s="44"/>
    </row>
    <row r="88" spans="1:85" s="46" customFormat="1" hidden="1" x14ac:dyDescent="0.25">
      <c r="C88" s="75"/>
      <c r="D88" s="75"/>
      <c r="E88" s="75"/>
      <c r="F88" s="75"/>
      <c r="G88" s="75"/>
      <c r="H88" s="75"/>
      <c r="I88" s="75"/>
      <c r="J88" s="75"/>
      <c r="K88" s="75"/>
      <c r="L88" s="75"/>
      <c r="M88" s="75"/>
      <c r="N88" s="75"/>
      <c r="O88" s="75"/>
      <c r="P88" s="75"/>
      <c r="Q88" s="75"/>
      <c r="R88" s="75"/>
      <c r="S88" s="75"/>
      <c r="T88" s="75"/>
      <c r="U88" s="75"/>
      <c r="V88" s="75"/>
      <c r="W88" s="75"/>
      <c r="X88" s="75"/>
      <c r="Y88" s="75"/>
      <c r="Z88" s="75"/>
      <c r="AA88" s="76"/>
      <c r="AB88" s="76"/>
      <c r="AC88" s="76"/>
      <c r="AD88" s="76"/>
      <c r="AE88" s="77"/>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7"/>
      <c r="BD88" s="77"/>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7"/>
      <c r="CC88" s="44"/>
    </row>
    <row r="89" spans="1:85" s="46" customFormat="1" hidden="1" x14ac:dyDescent="0.25">
      <c r="C89" s="75"/>
      <c r="D89" s="75"/>
      <c r="E89" s="75"/>
      <c r="F89" s="75"/>
      <c r="G89" s="75"/>
      <c r="H89" s="75"/>
      <c r="I89" s="75"/>
      <c r="J89" s="75"/>
      <c r="K89" s="75"/>
      <c r="L89" s="75"/>
      <c r="M89" s="75"/>
      <c r="N89" s="75"/>
      <c r="O89" s="75"/>
      <c r="P89" s="75"/>
      <c r="Q89" s="75"/>
      <c r="R89" s="75"/>
      <c r="S89" s="75"/>
      <c r="T89" s="75"/>
      <c r="U89" s="75"/>
      <c r="V89" s="75"/>
      <c r="W89" s="75"/>
      <c r="X89" s="75"/>
      <c r="Y89" s="75"/>
      <c r="Z89" s="75"/>
      <c r="AA89" s="76"/>
      <c r="AB89" s="76"/>
      <c r="AC89" s="76"/>
      <c r="AD89" s="76"/>
      <c r="AE89" s="77"/>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7"/>
      <c r="BD89" s="77"/>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7"/>
      <c r="CC89" s="44"/>
    </row>
    <row r="90" spans="1:85" s="46" customFormat="1" hidden="1" x14ac:dyDescent="0.25">
      <c r="C90" s="80"/>
      <c r="D90" s="80"/>
      <c r="E90" s="80"/>
      <c r="F90" s="80"/>
      <c r="G90" s="80"/>
      <c r="H90" s="80"/>
      <c r="I90" s="80"/>
      <c r="J90" s="80"/>
      <c r="K90" s="80"/>
      <c r="L90" s="80"/>
      <c r="M90" s="80"/>
      <c r="N90" s="80"/>
      <c r="O90" s="80"/>
      <c r="P90" s="80"/>
      <c r="Q90" s="80"/>
      <c r="R90" s="80"/>
      <c r="S90" s="80"/>
      <c r="T90" s="80"/>
      <c r="U90" s="80"/>
      <c r="V90" s="80"/>
      <c r="W90" s="80"/>
      <c r="X90" s="80"/>
      <c r="Y90" s="80"/>
      <c r="Z90" s="80"/>
      <c r="AA90" s="81"/>
      <c r="AB90" s="81"/>
      <c r="AC90" s="81"/>
      <c r="AD90" s="81"/>
      <c r="AE90" s="82"/>
      <c r="AF90" s="304">
        <f>IF(AND(CC1=TRUE,CC2=1),2,IF(AND(AF40&gt;0,AF54&gt;0),2,IF(AF40&lt;0,1,IF(ABS(AF54)&gt;0.5*(AF40+ABS(AF54)),1,2))))</f>
        <v>2</v>
      </c>
      <c r="AG90" s="304"/>
      <c r="AH90" s="304"/>
      <c r="AI90" s="304"/>
      <c r="AJ90" s="304"/>
      <c r="AK90" s="304"/>
      <c r="AL90" s="304"/>
      <c r="AM90" s="304"/>
      <c r="AN90" s="304"/>
      <c r="AO90" s="304"/>
      <c r="AP90" s="304"/>
      <c r="AQ90" s="304"/>
      <c r="AR90" s="304"/>
      <c r="AS90" s="304"/>
      <c r="AT90" s="304"/>
      <c r="AU90" s="304"/>
      <c r="AV90" s="304"/>
      <c r="AW90" s="304"/>
      <c r="AX90" s="304"/>
      <c r="AY90" s="304"/>
      <c r="AZ90" s="304"/>
      <c r="BA90" s="304"/>
      <c r="BB90" s="304"/>
      <c r="BC90" s="82"/>
      <c r="BD90" s="82"/>
      <c r="BE90" s="304">
        <f>IF(CC2=1,2,IF(AND(IF(AF40&lt;=0,8,AF36/AF40)&gt;7.5,IF(BE40&lt;=0,8,BE36/BE40)&gt;7.5,IF(AF62&lt;=0,1,(AF54+AF62)/AF62)&lt;1,IF(BE62&lt;=0,1,(BE54+BE62)/BE62)&lt;1),1,2))</f>
        <v>2</v>
      </c>
      <c r="BF90" s="304"/>
      <c r="BG90" s="304"/>
      <c r="BH90" s="304"/>
      <c r="BI90" s="304"/>
      <c r="BJ90" s="304"/>
      <c r="BK90" s="304"/>
      <c r="BL90" s="304"/>
      <c r="BM90" s="304"/>
      <c r="BN90" s="304"/>
      <c r="BO90" s="304"/>
      <c r="BP90" s="304"/>
      <c r="BQ90" s="304"/>
      <c r="BR90" s="304"/>
      <c r="BS90" s="304"/>
      <c r="BT90" s="304"/>
      <c r="BU90" s="304"/>
      <c r="BV90" s="304"/>
      <c r="BW90" s="304"/>
      <c r="BX90" s="304"/>
      <c r="BY90" s="304"/>
      <c r="BZ90" s="304"/>
      <c r="CA90" s="304"/>
      <c r="CB90" s="82"/>
      <c r="CC90" s="44"/>
    </row>
    <row r="91" spans="1:85" s="46" customFormat="1" hidden="1" x14ac:dyDescent="0.25">
      <c r="C91" s="80"/>
      <c r="D91" s="80"/>
      <c r="E91" s="80"/>
      <c r="F91" s="80"/>
      <c r="G91" s="80"/>
      <c r="H91" s="80"/>
      <c r="I91" s="80"/>
      <c r="J91" s="80"/>
      <c r="K91" s="80"/>
      <c r="L91" s="80"/>
      <c r="M91" s="80"/>
      <c r="N91" s="80"/>
      <c r="O91" s="80"/>
      <c r="P91" s="80"/>
      <c r="Q91" s="80"/>
      <c r="R91" s="80"/>
      <c r="S91" s="80"/>
      <c r="T91" s="80"/>
      <c r="U91" s="80"/>
      <c r="V91" s="80"/>
      <c r="W91" s="80"/>
      <c r="X91" s="80"/>
      <c r="Y91" s="80"/>
      <c r="Z91" s="80"/>
      <c r="AA91" s="81"/>
      <c r="AB91" s="81"/>
      <c r="AC91" s="81"/>
      <c r="AD91" s="81"/>
      <c r="AE91" s="82"/>
      <c r="AF91" s="304"/>
      <c r="AG91" s="304"/>
      <c r="AH91" s="304"/>
      <c r="AI91" s="304"/>
      <c r="AJ91" s="304"/>
      <c r="AK91" s="304"/>
      <c r="AL91" s="304"/>
      <c r="AM91" s="304"/>
      <c r="AN91" s="304"/>
      <c r="AO91" s="304"/>
      <c r="AP91" s="304"/>
      <c r="AQ91" s="304"/>
      <c r="AR91" s="304"/>
      <c r="AS91" s="304"/>
      <c r="AT91" s="304"/>
      <c r="AU91" s="304"/>
      <c r="AV91" s="304"/>
      <c r="AW91" s="304"/>
      <c r="AX91" s="304"/>
      <c r="AY91" s="304"/>
      <c r="AZ91" s="304"/>
      <c r="BA91" s="304"/>
      <c r="BB91" s="304"/>
      <c r="BC91" s="82"/>
      <c r="BD91" s="82"/>
      <c r="BE91" s="304"/>
      <c r="BF91" s="304"/>
      <c r="BG91" s="304"/>
      <c r="BH91" s="304"/>
      <c r="BI91" s="304"/>
      <c r="BJ91" s="304"/>
      <c r="BK91" s="304"/>
      <c r="BL91" s="304"/>
      <c r="BM91" s="304"/>
      <c r="BN91" s="304"/>
      <c r="BO91" s="304"/>
      <c r="BP91" s="304"/>
      <c r="BQ91" s="304"/>
      <c r="BR91" s="304"/>
      <c r="BS91" s="304"/>
      <c r="BT91" s="304"/>
      <c r="BU91" s="304"/>
      <c r="BV91" s="304"/>
      <c r="BW91" s="304"/>
      <c r="BX91" s="304"/>
      <c r="BY91" s="304"/>
      <c r="BZ91" s="304"/>
      <c r="CA91" s="304"/>
      <c r="CB91" s="82"/>
      <c r="CC91" s="44"/>
    </row>
    <row r="92" spans="1:85" s="46" customFormat="1" x14ac:dyDescent="0.25">
      <c r="C92" s="28" t="s">
        <v>77</v>
      </c>
      <c r="D92" s="21"/>
      <c r="E92" s="2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45"/>
      <c r="BP92" s="45"/>
      <c r="BQ92" s="45"/>
      <c r="BR92" s="45"/>
      <c r="BS92" s="45"/>
      <c r="BT92" s="45"/>
      <c r="BU92" s="45"/>
      <c r="BV92" s="45"/>
      <c r="BW92" s="2"/>
      <c r="BX92" s="2"/>
      <c r="BY92" s="2"/>
      <c r="BZ92" s="3"/>
      <c r="CA92" s="69"/>
      <c r="CB92" s="69"/>
      <c r="CC92" s="44"/>
    </row>
    <row r="93" spans="1:85" s="46" customFormat="1" ht="12.75" customHeight="1" x14ac:dyDescent="0.25">
      <c r="C93" s="142" t="s">
        <v>87</v>
      </c>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5" t="s">
        <v>78</v>
      </c>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44"/>
    </row>
    <row r="94" spans="1:85" s="46" customFormat="1" x14ac:dyDescent="0.25">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44"/>
    </row>
    <row r="95" spans="1:85" s="46" customFormat="1" x14ac:dyDescent="0.25">
      <c r="C95" s="144" t="s">
        <v>79</v>
      </c>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360"/>
      <c r="AP95" s="360"/>
      <c r="AQ95" s="360"/>
      <c r="AR95" s="360"/>
      <c r="AS95" s="360"/>
      <c r="AT95" s="360"/>
      <c r="AU95" s="360"/>
      <c r="AV95" s="360"/>
      <c r="AW95" s="360"/>
      <c r="AX95" s="360"/>
      <c r="AY95" s="360"/>
      <c r="AZ95" s="360"/>
      <c r="BA95" s="360"/>
      <c r="BB95" s="360"/>
      <c r="BC95" s="360"/>
      <c r="BD95" s="360"/>
      <c r="BE95" s="360"/>
      <c r="BF95" s="360"/>
      <c r="BG95" s="360"/>
      <c r="BH95" s="360"/>
      <c r="BI95" s="360"/>
      <c r="BJ95" s="360"/>
      <c r="BK95" s="360"/>
      <c r="BL95" s="360"/>
      <c r="BM95" s="360"/>
      <c r="BN95" s="360"/>
      <c r="BO95" s="360"/>
      <c r="BP95" s="360"/>
      <c r="BQ95" s="360"/>
      <c r="BR95" s="360"/>
      <c r="BS95" s="360"/>
      <c r="BT95" s="360"/>
      <c r="BU95" s="360"/>
      <c r="BV95" s="360"/>
      <c r="BW95" s="360"/>
      <c r="BX95" s="360"/>
      <c r="BY95" s="360"/>
      <c r="BZ95" s="360"/>
      <c r="CA95" s="360"/>
      <c r="CB95" s="360"/>
      <c r="CC95" s="44"/>
    </row>
    <row r="96" spans="1:85" s="46" customFormat="1" x14ac:dyDescent="0.25">
      <c r="C96" s="144"/>
      <c r="D96" s="144"/>
      <c r="E96" s="144"/>
      <c r="F96" s="144"/>
      <c r="G96" s="144"/>
      <c r="H96" s="144"/>
      <c r="I96" s="144"/>
      <c r="J96" s="144"/>
      <c r="K96" s="144"/>
      <c r="L96" s="144"/>
      <c r="M96" s="144"/>
      <c r="N96" s="144"/>
      <c r="O96" s="144"/>
      <c r="P96" s="144"/>
      <c r="Q96" s="144"/>
      <c r="R96" s="144"/>
      <c r="S96" s="144"/>
      <c r="T96" s="144"/>
      <c r="U96" s="144"/>
      <c r="V96" s="144"/>
      <c r="W96" s="144"/>
      <c r="X96" s="144"/>
      <c r="Y96" s="144"/>
      <c r="Z96" s="144"/>
      <c r="AA96" s="144"/>
      <c r="AB96" s="144"/>
      <c r="AC96" s="144"/>
      <c r="AD96" s="144"/>
      <c r="AE96" s="144"/>
      <c r="AF96" s="144"/>
      <c r="AG96" s="144"/>
      <c r="AH96" s="144"/>
      <c r="AI96" s="144"/>
      <c r="AJ96" s="144"/>
      <c r="AK96" s="144"/>
      <c r="AL96" s="144"/>
      <c r="AM96" s="144"/>
      <c r="AN96" s="144"/>
      <c r="AO96" s="360"/>
      <c r="AP96" s="360"/>
      <c r="AQ96" s="360"/>
      <c r="AR96" s="360"/>
      <c r="AS96" s="360"/>
      <c r="AT96" s="360"/>
      <c r="AU96" s="360"/>
      <c r="AV96" s="360"/>
      <c r="AW96" s="360"/>
      <c r="AX96" s="360"/>
      <c r="AY96" s="360"/>
      <c r="AZ96" s="360"/>
      <c r="BA96" s="360"/>
      <c r="BB96" s="360"/>
      <c r="BC96" s="360"/>
      <c r="BD96" s="360"/>
      <c r="BE96" s="360"/>
      <c r="BF96" s="360"/>
      <c r="BG96" s="360"/>
      <c r="BH96" s="360"/>
      <c r="BI96" s="360"/>
      <c r="BJ96" s="360"/>
      <c r="BK96" s="360"/>
      <c r="BL96" s="360"/>
      <c r="BM96" s="360"/>
      <c r="BN96" s="360"/>
      <c r="BO96" s="360"/>
      <c r="BP96" s="360"/>
      <c r="BQ96" s="360"/>
      <c r="BR96" s="360"/>
      <c r="BS96" s="360"/>
      <c r="BT96" s="360"/>
      <c r="BU96" s="360"/>
      <c r="BV96" s="360"/>
      <c r="BW96" s="360"/>
      <c r="BX96" s="360"/>
      <c r="BY96" s="360"/>
      <c r="BZ96" s="360"/>
      <c r="CA96" s="360"/>
      <c r="CB96" s="360"/>
      <c r="CC96" s="44"/>
    </row>
    <row r="97" spans="3:81" s="46" customFormat="1" x14ac:dyDescent="0.25">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4"/>
    </row>
    <row r="98" spans="3:81" s="46" customFormat="1" x14ac:dyDescent="0.25">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4"/>
    </row>
    <row r="99" spans="3:81" s="46" customFormat="1" x14ac:dyDescent="0.25">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4"/>
    </row>
    <row r="100" spans="3:81" s="46" customFormat="1" x14ac:dyDescent="0.25">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4"/>
    </row>
    <row r="101" spans="3:81" s="46" customFormat="1" x14ac:dyDescent="0.25">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4"/>
    </row>
    <row r="102" spans="3:81" s="46" customFormat="1" x14ac:dyDescent="0.25">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4"/>
    </row>
    <row r="103" spans="3:81" s="46" customFormat="1" x14ac:dyDescent="0.25">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4"/>
    </row>
    <row r="104" spans="3:81" s="46" customFormat="1" x14ac:dyDescent="0.25">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4"/>
    </row>
    <row r="105" spans="3:81" s="46" customFormat="1" x14ac:dyDescent="0.25">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4"/>
    </row>
    <row r="106" spans="3:81" s="46" customFormat="1" x14ac:dyDescent="0.25">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4"/>
    </row>
    <row r="107" spans="3:81" s="46" customFormat="1" x14ac:dyDescent="0.25">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4"/>
    </row>
    <row r="108" spans="3:81" s="46" customFormat="1" x14ac:dyDescent="0.25">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4"/>
    </row>
    <row r="109" spans="3:81" s="46" customFormat="1" x14ac:dyDescent="0.25">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4"/>
    </row>
    <row r="110" spans="3:81" s="46" customFormat="1" x14ac:dyDescent="0.25">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4"/>
    </row>
    <row r="111" spans="3:81" s="46" customFormat="1" x14ac:dyDescent="0.25">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4"/>
    </row>
    <row r="112" spans="3:81" s="46" customFormat="1" x14ac:dyDescent="0.25">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4"/>
    </row>
    <row r="113" spans="3:81" s="46" customFormat="1" x14ac:dyDescent="0.25">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4"/>
    </row>
    <row r="114" spans="3:81" s="46" customFormat="1" x14ac:dyDescent="0.25">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4"/>
    </row>
    <row r="115" spans="3:81" s="46" customFormat="1" x14ac:dyDescent="0.25">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4"/>
    </row>
    <row r="116" spans="3:81" s="46" customFormat="1" x14ac:dyDescent="0.25">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4"/>
    </row>
    <row r="117" spans="3:81" s="46" customFormat="1" x14ac:dyDescent="0.25">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4"/>
    </row>
    <row r="118" spans="3:81" s="46" customFormat="1" x14ac:dyDescent="0.25">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4"/>
    </row>
    <row r="119" spans="3:81" s="46" customFormat="1" x14ac:dyDescent="0.25">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4"/>
    </row>
    <row r="120" spans="3:81" s="46" customFormat="1" x14ac:dyDescent="0.25">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4"/>
    </row>
    <row r="121" spans="3:81" s="46" customFormat="1" x14ac:dyDescent="0.25">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4"/>
    </row>
    <row r="122" spans="3:81" s="46" customFormat="1" x14ac:dyDescent="0.25">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4"/>
    </row>
    <row r="123" spans="3:81" s="46" customFormat="1" x14ac:dyDescent="0.25">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4"/>
    </row>
    <row r="124" spans="3:81" s="46" customFormat="1" x14ac:dyDescent="0.25">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4"/>
    </row>
    <row r="125" spans="3:81" s="46" customFormat="1" x14ac:dyDescent="0.25">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4"/>
    </row>
    <row r="126" spans="3:81" s="46" customFormat="1" x14ac:dyDescent="0.25">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4"/>
    </row>
    <row r="127" spans="3:81" s="46" customFormat="1" x14ac:dyDescent="0.25">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4"/>
    </row>
    <row r="128" spans="3:81" s="46" customFormat="1" x14ac:dyDescent="0.25">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4"/>
    </row>
    <row r="129" spans="3:81" s="46" customFormat="1" x14ac:dyDescent="0.25">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4"/>
    </row>
    <row r="130" spans="3:81" s="46" customFormat="1" x14ac:dyDescent="0.25">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4"/>
    </row>
    <row r="131" spans="3:81" s="46" customFormat="1" x14ac:dyDescent="0.25">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4"/>
    </row>
    <row r="132" spans="3:81" s="46" customFormat="1" x14ac:dyDescent="0.25">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4"/>
    </row>
    <row r="133" spans="3:81" s="46" customFormat="1" x14ac:dyDescent="0.25">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4"/>
    </row>
    <row r="134" spans="3:81" s="46" customFormat="1" x14ac:dyDescent="0.25">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4"/>
    </row>
    <row r="135" spans="3:81" s="46" customFormat="1" x14ac:dyDescent="0.25">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4"/>
    </row>
    <row r="136" spans="3:81" s="46" customFormat="1" x14ac:dyDescent="0.25">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4"/>
    </row>
    <row r="137" spans="3:81" s="46" customFormat="1" x14ac:dyDescent="0.25">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4"/>
    </row>
    <row r="138" spans="3:81" s="46" customFormat="1" x14ac:dyDescent="0.25">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4"/>
    </row>
    <row r="139" spans="3:81" s="46" customFormat="1" x14ac:dyDescent="0.25">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4"/>
    </row>
    <row r="140" spans="3:81" s="46" customFormat="1" x14ac:dyDescent="0.25">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4"/>
    </row>
    <row r="141" spans="3:81" s="46" customFormat="1" x14ac:dyDescent="0.25">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4"/>
    </row>
    <row r="142" spans="3:81" s="46" customFormat="1" x14ac:dyDescent="0.25">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4"/>
    </row>
    <row r="143" spans="3:81" s="46" customFormat="1" x14ac:dyDescent="0.25">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4"/>
    </row>
    <row r="144" spans="3:81" s="46" customFormat="1" x14ac:dyDescent="0.25">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4"/>
    </row>
    <row r="145" spans="3:81" s="46" customFormat="1" x14ac:dyDescent="0.25">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4"/>
    </row>
    <row r="146" spans="3:81" s="46" customFormat="1" x14ac:dyDescent="0.25">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4"/>
    </row>
    <row r="147" spans="3:81" s="46" customFormat="1" x14ac:dyDescent="0.25">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4"/>
    </row>
    <row r="148" spans="3:81" s="46" customFormat="1" x14ac:dyDescent="0.25">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4"/>
    </row>
    <row r="149" spans="3:81" s="46" customFormat="1" x14ac:dyDescent="0.25">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4"/>
    </row>
    <row r="150" spans="3:81" s="46" customFormat="1" x14ac:dyDescent="0.25">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4"/>
    </row>
    <row r="151" spans="3:81" s="46" customFormat="1" x14ac:dyDescent="0.25">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4"/>
    </row>
    <row r="152" spans="3:81" s="46" customFormat="1" x14ac:dyDescent="0.25">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4"/>
    </row>
    <row r="153" spans="3:81" s="46" customFormat="1" x14ac:dyDescent="0.25">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4"/>
    </row>
    <row r="154" spans="3:81" s="46" customFormat="1" x14ac:dyDescent="0.25">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4"/>
    </row>
    <row r="155" spans="3:81" s="46" customFormat="1" x14ac:dyDescent="0.25">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4"/>
    </row>
    <row r="156" spans="3:81" s="46" customFormat="1" x14ac:dyDescent="0.25">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4"/>
    </row>
    <row r="157" spans="3:81" s="46" customFormat="1" x14ac:dyDescent="0.25">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4"/>
    </row>
    <row r="158" spans="3:81" s="46" customFormat="1" x14ac:dyDescent="0.25">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4"/>
    </row>
    <row r="159" spans="3:81" s="46" customFormat="1" x14ac:dyDescent="0.25">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4"/>
    </row>
    <row r="160" spans="3:81" s="46" customFormat="1" x14ac:dyDescent="0.25">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4"/>
    </row>
    <row r="161" spans="3:81" s="46" customFormat="1" x14ac:dyDescent="0.25">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4"/>
    </row>
    <row r="162" spans="3:81" s="46" customFormat="1" x14ac:dyDescent="0.25">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4"/>
    </row>
    <row r="163" spans="3:81" s="46" customFormat="1" x14ac:dyDescent="0.25">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4"/>
    </row>
    <row r="164" spans="3:81" s="46" customFormat="1" x14ac:dyDescent="0.25">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4"/>
    </row>
    <row r="165" spans="3:81" s="46" customFormat="1" x14ac:dyDescent="0.25">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4"/>
    </row>
    <row r="166" spans="3:81" s="46" customFormat="1" x14ac:dyDescent="0.25">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4"/>
    </row>
    <row r="167" spans="3:81" s="46" customFormat="1" x14ac:dyDescent="0.25">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4"/>
    </row>
    <row r="168" spans="3:81" s="46" customFormat="1" x14ac:dyDescent="0.25">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4"/>
    </row>
    <row r="169" spans="3:81" s="46" customFormat="1" x14ac:dyDescent="0.25">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4"/>
    </row>
    <row r="170" spans="3:81" s="46" customFormat="1" x14ac:dyDescent="0.25">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4"/>
    </row>
    <row r="171" spans="3:81" s="46" customFormat="1" x14ac:dyDescent="0.25">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4"/>
    </row>
    <row r="172" spans="3:81" s="46" customFormat="1" x14ac:dyDescent="0.25">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4"/>
    </row>
    <row r="173" spans="3:81" s="46" customFormat="1" x14ac:dyDescent="0.25">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4"/>
    </row>
    <row r="174" spans="3:81" s="46" customFormat="1" x14ac:dyDescent="0.25">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4"/>
    </row>
    <row r="175" spans="3:81" s="46" customFormat="1" x14ac:dyDescent="0.25">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4"/>
    </row>
    <row r="176" spans="3:81" s="46" customFormat="1" x14ac:dyDescent="0.25">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4"/>
    </row>
    <row r="177" spans="3:81" s="46" customFormat="1" x14ac:dyDescent="0.25">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4"/>
    </row>
    <row r="178" spans="3:81" s="46" customFormat="1" x14ac:dyDescent="0.25">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4"/>
    </row>
    <row r="179" spans="3:81" s="46" customFormat="1" x14ac:dyDescent="0.25">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4"/>
    </row>
    <row r="180" spans="3:81" s="46" customFormat="1" x14ac:dyDescent="0.25">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4"/>
    </row>
    <row r="181" spans="3:81" s="46" customFormat="1" x14ac:dyDescent="0.25">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4"/>
    </row>
    <row r="182" spans="3:81" s="46" customFormat="1" x14ac:dyDescent="0.25">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4"/>
    </row>
    <row r="183" spans="3:81" s="46" customFormat="1" x14ac:dyDescent="0.25">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4"/>
    </row>
    <row r="184" spans="3:81" s="46" customFormat="1" x14ac:dyDescent="0.25">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4"/>
    </row>
    <row r="185" spans="3:81" s="46" customFormat="1" x14ac:dyDescent="0.25">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4"/>
    </row>
    <row r="186" spans="3:81" s="46" customFormat="1" x14ac:dyDescent="0.25">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4"/>
    </row>
    <row r="187" spans="3:81" s="46" customFormat="1" x14ac:dyDescent="0.25">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4"/>
    </row>
    <row r="188" spans="3:81" s="46" customFormat="1" x14ac:dyDescent="0.25">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4"/>
    </row>
    <row r="189" spans="3:81" s="46" customFormat="1" x14ac:dyDescent="0.25">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4"/>
    </row>
    <row r="190" spans="3:81" s="46" customFormat="1" x14ac:dyDescent="0.25">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4"/>
    </row>
    <row r="191" spans="3:81" s="46" customFormat="1" x14ac:dyDescent="0.25">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4"/>
    </row>
    <row r="192" spans="3:81" s="46" customFormat="1" x14ac:dyDescent="0.25">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4"/>
    </row>
    <row r="193" spans="3:81" s="46" customFormat="1" x14ac:dyDescent="0.25">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4"/>
    </row>
    <row r="194" spans="3:81" s="46" customFormat="1" x14ac:dyDescent="0.25">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4"/>
    </row>
    <row r="195" spans="3:81" s="46" customFormat="1" x14ac:dyDescent="0.25">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4"/>
    </row>
    <row r="196" spans="3:81" s="46" customFormat="1" x14ac:dyDescent="0.25">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4"/>
    </row>
    <row r="197" spans="3:81" s="46" customFormat="1" x14ac:dyDescent="0.25">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4"/>
    </row>
    <row r="198" spans="3:81" s="46" customFormat="1" x14ac:dyDescent="0.25">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4"/>
    </row>
    <row r="199" spans="3:81" s="46" customFormat="1" x14ac:dyDescent="0.25">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4"/>
    </row>
    <row r="200" spans="3:81" s="46" customFormat="1" x14ac:dyDescent="0.25">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4"/>
    </row>
    <row r="201" spans="3:81" s="46" customFormat="1" x14ac:dyDescent="0.25">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4"/>
    </row>
    <row r="202" spans="3:81" s="46" customFormat="1" x14ac:dyDescent="0.25">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4"/>
    </row>
    <row r="203" spans="3:81" s="46" customFormat="1" x14ac:dyDescent="0.25">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4"/>
    </row>
    <row r="204" spans="3:81" s="46" customFormat="1" x14ac:dyDescent="0.25">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4"/>
    </row>
    <row r="205" spans="3:81" s="46" customFormat="1" x14ac:dyDescent="0.25">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4"/>
    </row>
    <row r="206" spans="3:81" s="46" customFormat="1" x14ac:dyDescent="0.25">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4"/>
    </row>
    <row r="207" spans="3:81" s="46" customFormat="1" x14ac:dyDescent="0.25">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4"/>
    </row>
    <row r="208" spans="3:81" s="46" customFormat="1" x14ac:dyDescent="0.25">
      <c r="C208" s="47"/>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4"/>
    </row>
    <row r="209" spans="3:81" s="46" customFormat="1" x14ac:dyDescent="0.25">
      <c r="C209" s="47"/>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4"/>
    </row>
    <row r="210" spans="3:81" s="46" customFormat="1" x14ac:dyDescent="0.25">
      <c r="C210" s="47"/>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4"/>
    </row>
    <row r="211" spans="3:81" s="46" customFormat="1" x14ac:dyDescent="0.25">
      <c r="C211" s="47"/>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4"/>
    </row>
    <row r="212" spans="3:81" s="46" customFormat="1" x14ac:dyDescent="0.25">
      <c r="C212" s="47"/>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4"/>
    </row>
    <row r="213" spans="3:81" s="46" customFormat="1" x14ac:dyDescent="0.25">
      <c r="C213" s="47"/>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4"/>
    </row>
    <row r="214" spans="3:81" s="46" customFormat="1" x14ac:dyDescent="0.25">
      <c r="C214" s="47"/>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4"/>
    </row>
    <row r="215" spans="3:81" s="46" customFormat="1" x14ac:dyDescent="0.25">
      <c r="C215" s="47"/>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4"/>
    </row>
    <row r="216" spans="3:81" s="46" customFormat="1" x14ac:dyDescent="0.25">
      <c r="C216" s="47"/>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4"/>
    </row>
    <row r="217" spans="3:81" s="46" customFormat="1" x14ac:dyDescent="0.25">
      <c r="C217" s="47"/>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4"/>
    </row>
    <row r="218" spans="3:81" s="46" customFormat="1" x14ac:dyDescent="0.25">
      <c r="C218" s="47"/>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4"/>
    </row>
    <row r="219" spans="3:81" s="46" customFormat="1" x14ac:dyDescent="0.25">
      <c r="C219" s="47"/>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4"/>
    </row>
    <row r="220" spans="3:81" s="46" customFormat="1" x14ac:dyDescent="0.25">
      <c r="C220" s="47"/>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4"/>
    </row>
    <row r="221" spans="3:81" s="46" customFormat="1" x14ac:dyDescent="0.25">
      <c r="C221" s="47"/>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4"/>
    </row>
    <row r="222" spans="3:81" s="46" customFormat="1" x14ac:dyDescent="0.25">
      <c r="C222" s="47"/>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4"/>
    </row>
    <row r="223" spans="3:81" s="46" customFormat="1" x14ac:dyDescent="0.25">
      <c r="C223" s="47"/>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4"/>
    </row>
    <row r="224" spans="3:81" s="46" customFormat="1" x14ac:dyDescent="0.25">
      <c r="C224" s="47"/>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4"/>
    </row>
    <row r="225" spans="3:81" s="46" customFormat="1" x14ac:dyDescent="0.25">
      <c r="C225" s="47"/>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4"/>
    </row>
    <row r="226" spans="3:81" s="46" customFormat="1" x14ac:dyDescent="0.25">
      <c r="C226" s="47"/>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4"/>
    </row>
    <row r="227" spans="3:81" s="46" customFormat="1" x14ac:dyDescent="0.25">
      <c r="C227" s="47"/>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4"/>
    </row>
    <row r="228" spans="3:81" s="46" customFormat="1" x14ac:dyDescent="0.25">
      <c r="C228" s="47"/>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4"/>
    </row>
    <row r="229" spans="3:81" s="46" customFormat="1" x14ac:dyDescent="0.25">
      <c r="C229" s="47"/>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4"/>
    </row>
    <row r="230" spans="3:81" s="46" customFormat="1" x14ac:dyDescent="0.25">
      <c r="C230" s="47"/>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4"/>
    </row>
    <row r="231" spans="3:81" s="46" customFormat="1" x14ac:dyDescent="0.25">
      <c r="C231" s="47"/>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4"/>
    </row>
    <row r="232" spans="3:81" s="46" customFormat="1" x14ac:dyDescent="0.25">
      <c r="C232" s="47"/>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4"/>
    </row>
    <row r="233" spans="3:81" s="46" customFormat="1" x14ac:dyDescent="0.25">
      <c r="C233" s="47"/>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4"/>
    </row>
    <row r="234" spans="3:81" s="46" customFormat="1" x14ac:dyDescent="0.25">
      <c r="C234" s="47"/>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4"/>
    </row>
    <row r="235" spans="3:81" s="46" customFormat="1" x14ac:dyDescent="0.25">
      <c r="C235" s="47"/>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4"/>
    </row>
    <row r="236" spans="3:81" s="46" customFormat="1" x14ac:dyDescent="0.25">
      <c r="C236" s="47"/>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4"/>
    </row>
    <row r="237" spans="3:81" s="46" customFormat="1" x14ac:dyDescent="0.25">
      <c r="C237" s="47"/>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4"/>
    </row>
    <row r="238" spans="3:81" s="46" customFormat="1" x14ac:dyDescent="0.25">
      <c r="C238" s="47"/>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4"/>
    </row>
    <row r="239" spans="3:81" s="46" customFormat="1" x14ac:dyDescent="0.25">
      <c r="C239" s="47"/>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4"/>
    </row>
    <row r="240" spans="3:81" s="46" customFormat="1" x14ac:dyDescent="0.25">
      <c r="C240" s="47"/>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4"/>
    </row>
    <row r="241" spans="3:81" s="46" customFormat="1" x14ac:dyDescent="0.25">
      <c r="C241" s="47"/>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4"/>
    </row>
    <row r="242" spans="3:81" s="46" customFormat="1" x14ac:dyDescent="0.25">
      <c r="C242" s="47"/>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4"/>
    </row>
    <row r="243" spans="3:81" s="46" customFormat="1" x14ac:dyDescent="0.25">
      <c r="C243" s="47"/>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4"/>
    </row>
    <row r="244" spans="3:81" s="46" customFormat="1" x14ac:dyDescent="0.25">
      <c r="C244" s="47"/>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4"/>
    </row>
    <row r="245" spans="3:81" s="46" customFormat="1" x14ac:dyDescent="0.25">
      <c r="C245" s="47"/>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4"/>
    </row>
    <row r="246" spans="3:81" s="46" customFormat="1" x14ac:dyDescent="0.25">
      <c r="C246" s="47"/>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4"/>
    </row>
    <row r="247" spans="3:81" s="46" customFormat="1" x14ac:dyDescent="0.25">
      <c r="C247" s="47"/>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4"/>
    </row>
    <row r="248" spans="3:81" s="46" customFormat="1" x14ac:dyDescent="0.25">
      <c r="C248" s="47"/>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4"/>
    </row>
    <row r="249" spans="3:81" s="46" customFormat="1" x14ac:dyDescent="0.25">
      <c r="C249" s="47"/>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4"/>
    </row>
    <row r="250" spans="3:81" s="46" customFormat="1" x14ac:dyDescent="0.25">
      <c r="C250" s="47"/>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4"/>
    </row>
    <row r="251" spans="3:81" s="46" customFormat="1" x14ac:dyDescent="0.25">
      <c r="C251" s="47"/>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4"/>
    </row>
    <row r="252" spans="3:81" s="46" customFormat="1" x14ac:dyDescent="0.25">
      <c r="C252" s="47"/>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4"/>
    </row>
    <row r="253" spans="3:81" s="46" customFormat="1" x14ac:dyDescent="0.25">
      <c r="C253" s="47"/>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4"/>
    </row>
    <row r="254" spans="3:81" s="46" customFormat="1" x14ac:dyDescent="0.25">
      <c r="C254" s="47"/>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4"/>
    </row>
    <row r="255" spans="3:81" s="46" customFormat="1" x14ac:dyDescent="0.25">
      <c r="C255" s="47"/>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4"/>
    </row>
    <row r="256" spans="3:81" s="46" customFormat="1" x14ac:dyDescent="0.25">
      <c r="C256" s="47"/>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4"/>
    </row>
    <row r="257" spans="3:81" s="46" customFormat="1" x14ac:dyDescent="0.25">
      <c r="C257" s="47"/>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4"/>
    </row>
    <row r="258" spans="3:81" s="46" customFormat="1" x14ac:dyDescent="0.25">
      <c r="C258" s="47"/>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4"/>
    </row>
    <row r="259" spans="3:81" s="46" customFormat="1" x14ac:dyDescent="0.25">
      <c r="C259" s="47"/>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4"/>
    </row>
    <row r="260" spans="3:81" s="46" customFormat="1" x14ac:dyDescent="0.25">
      <c r="C260" s="47"/>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4"/>
    </row>
    <row r="261" spans="3:81" s="46" customFormat="1" x14ac:dyDescent="0.25">
      <c r="C261" s="47"/>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4"/>
    </row>
    <row r="262" spans="3:81" s="46" customFormat="1" x14ac:dyDescent="0.25">
      <c r="C262" s="47"/>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4"/>
    </row>
    <row r="263" spans="3:81" s="46" customFormat="1" x14ac:dyDescent="0.25">
      <c r="C263" s="47"/>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4"/>
    </row>
    <row r="264" spans="3:81" s="46" customFormat="1" x14ac:dyDescent="0.25">
      <c r="C264" s="47"/>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4"/>
    </row>
    <row r="265" spans="3:81" s="46" customFormat="1" x14ac:dyDescent="0.25">
      <c r="C265" s="47"/>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4"/>
    </row>
    <row r="266" spans="3:81" s="46" customFormat="1" x14ac:dyDescent="0.25">
      <c r="C266" s="47"/>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4"/>
    </row>
    <row r="267" spans="3:81" s="46" customFormat="1" x14ac:dyDescent="0.25">
      <c r="C267" s="47"/>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4"/>
    </row>
    <row r="268" spans="3:81" s="46" customFormat="1" x14ac:dyDescent="0.25">
      <c r="C268" s="47"/>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4"/>
    </row>
    <row r="269" spans="3:81" s="46" customFormat="1" x14ac:dyDescent="0.25">
      <c r="C269" s="47"/>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4"/>
    </row>
    <row r="270" spans="3:81" s="46" customFormat="1" x14ac:dyDescent="0.25">
      <c r="C270" s="47"/>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4"/>
    </row>
    <row r="271" spans="3:81" s="46" customFormat="1" x14ac:dyDescent="0.25">
      <c r="C271" s="47"/>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4"/>
    </row>
    <row r="272" spans="3:81" s="46" customFormat="1" x14ac:dyDescent="0.25">
      <c r="C272" s="47"/>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4"/>
    </row>
    <row r="273" spans="3:81" s="46" customFormat="1" x14ac:dyDescent="0.25">
      <c r="C273" s="47"/>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4"/>
    </row>
    <row r="274" spans="3:81" s="46" customFormat="1" x14ac:dyDescent="0.25">
      <c r="C274" s="47"/>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4"/>
    </row>
    <row r="275" spans="3:81" s="46" customFormat="1" x14ac:dyDescent="0.25">
      <c r="C275" s="47"/>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4"/>
    </row>
    <row r="276" spans="3:81" s="46" customFormat="1" x14ac:dyDescent="0.25">
      <c r="C276" s="47"/>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4"/>
    </row>
    <row r="277" spans="3:81" s="46" customFormat="1" x14ac:dyDescent="0.25">
      <c r="C277" s="47"/>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4"/>
    </row>
    <row r="278" spans="3:81" s="46" customFormat="1" x14ac:dyDescent="0.25">
      <c r="C278" s="47"/>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4"/>
    </row>
    <row r="279" spans="3:81" s="46" customFormat="1" x14ac:dyDescent="0.25">
      <c r="C279" s="47"/>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4"/>
    </row>
    <row r="280" spans="3:81" s="46" customFormat="1" x14ac:dyDescent="0.25">
      <c r="C280" s="47"/>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4"/>
    </row>
    <row r="281" spans="3:81" s="46" customFormat="1" x14ac:dyDescent="0.25">
      <c r="C281" s="47"/>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4"/>
    </row>
    <row r="282" spans="3:81" s="46" customFormat="1" x14ac:dyDescent="0.25">
      <c r="C282" s="47"/>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4"/>
    </row>
    <row r="283" spans="3:81" s="46" customFormat="1" x14ac:dyDescent="0.25">
      <c r="C283" s="47"/>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4"/>
    </row>
    <row r="284" spans="3:81" s="46" customFormat="1" x14ac:dyDescent="0.25">
      <c r="C284" s="47"/>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4"/>
    </row>
    <row r="285" spans="3:81" s="46" customFormat="1" x14ac:dyDescent="0.25">
      <c r="C285" s="47"/>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4"/>
    </row>
    <row r="286" spans="3:81" s="46" customFormat="1" x14ac:dyDescent="0.25">
      <c r="C286" s="47"/>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4"/>
    </row>
    <row r="287" spans="3:81" s="46" customFormat="1" x14ac:dyDescent="0.25">
      <c r="C287" s="47"/>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4"/>
    </row>
    <row r="288" spans="3:81" s="46" customFormat="1" x14ac:dyDescent="0.25">
      <c r="C288" s="47"/>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4"/>
    </row>
    <row r="289" spans="3:81" s="46" customFormat="1" x14ac:dyDescent="0.25">
      <c r="C289" s="47"/>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4"/>
    </row>
    <row r="290" spans="3:81" s="46" customFormat="1" x14ac:dyDescent="0.25">
      <c r="C290" s="47"/>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4"/>
    </row>
    <row r="291" spans="3:81" s="46" customFormat="1" x14ac:dyDescent="0.25">
      <c r="C291" s="47"/>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4"/>
    </row>
    <row r="292" spans="3:81" s="46" customFormat="1" x14ac:dyDescent="0.25">
      <c r="C292" s="47"/>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4"/>
    </row>
    <row r="293" spans="3:81" s="46" customFormat="1" x14ac:dyDescent="0.25">
      <c r="C293" s="47"/>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4"/>
    </row>
    <row r="294" spans="3:81" s="46" customFormat="1" x14ac:dyDescent="0.25">
      <c r="C294" s="47"/>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4"/>
    </row>
    <row r="295" spans="3:81" s="46" customFormat="1" x14ac:dyDescent="0.25">
      <c r="C295" s="47"/>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4"/>
    </row>
    <row r="296" spans="3:81" s="46" customFormat="1" x14ac:dyDescent="0.25">
      <c r="C296" s="47"/>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4"/>
    </row>
    <row r="297" spans="3:81" s="46" customFormat="1" x14ac:dyDescent="0.25">
      <c r="C297" s="47"/>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4"/>
    </row>
    <row r="298" spans="3:81" s="46" customFormat="1" x14ac:dyDescent="0.25">
      <c r="C298" s="47"/>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4"/>
    </row>
    <row r="299" spans="3:81" s="46" customFormat="1" x14ac:dyDescent="0.25">
      <c r="C299" s="47"/>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4"/>
    </row>
    <row r="300" spans="3:81" s="46" customFormat="1" x14ac:dyDescent="0.25">
      <c r="C300" s="47"/>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4"/>
    </row>
    <row r="301" spans="3:81" s="46" customFormat="1" x14ac:dyDescent="0.25">
      <c r="C301" s="47"/>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4"/>
    </row>
    <row r="302" spans="3:81" s="46" customFormat="1" x14ac:dyDescent="0.25">
      <c r="C302" s="47"/>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4"/>
    </row>
    <row r="303" spans="3:81" s="46" customFormat="1" x14ac:dyDescent="0.25">
      <c r="C303" s="47"/>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4"/>
    </row>
    <row r="304" spans="3:81" s="46" customFormat="1" x14ac:dyDescent="0.25">
      <c r="C304" s="47"/>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4"/>
    </row>
    <row r="305" spans="3:81" s="46" customFormat="1" x14ac:dyDescent="0.25">
      <c r="C305" s="47"/>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4"/>
    </row>
    <row r="306" spans="3:81" s="46" customFormat="1" x14ac:dyDescent="0.25">
      <c r="C306" s="47"/>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4"/>
    </row>
    <row r="307" spans="3:81" s="46" customFormat="1" x14ac:dyDescent="0.25">
      <c r="C307" s="47"/>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4"/>
    </row>
    <row r="308" spans="3:81" s="46" customFormat="1" x14ac:dyDescent="0.25">
      <c r="C308" s="47"/>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4"/>
    </row>
    <row r="309" spans="3:81" s="46" customFormat="1" x14ac:dyDescent="0.25">
      <c r="C309" s="47"/>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4"/>
    </row>
    <row r="310" spans="3:81" s="46" customFormat="1" x14ac:dyDescent="0.25">
      <c r="C310" s="47"/>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4"/>
    </row>
    <row r="311" spans="3:81" s="46" customFormat="1" x14ac:dyDescent="0.25">
      <c r="C311" s="47"/>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4"/>
    </row>
    <row r="312" spans="3:81" s="46" customFormat="1" x14ac:dyDescent="0.25">
      <c r="C312" s="47"/>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4"/>
    </row>
    <row r="313" spans="3:81" s="46" customFormat="1" x14ac:dyDescent="0.25">
      <c r="C313" s="47"/>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4"/>
    </row>
    <row r="314" spans="3:81" s="46" customFormat="1" x14ac:dyDescent="0.25">
      <c r="C314" s="47"/>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4"/>
    </row>
    <row r="315" spans="3:81" s="46" customFormat="1" x14ac:dyDescent="0.25">
      <c r="C315" s="47"/>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4"/>
    </row>
    <row r="316" spans="3:81" s="46" customFormat="1" x14ac:dyDescent="0.25">
      <c r="C316" s="47"/>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4"/>
    </row>
    <row r="317" spans="3:81" s="46" customFormat="1" x14ac:dyDescent="0.25">
      <c r="C317" s="47"/>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4"/>
    </row>
    <row r="318" spans="3:81" s="46" customFormat="1" x14ac:dyDescent="0.25">
      <c r="C318" s="47"/>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4"/>
    </row>
    <row r="319" spans="3:81" s="46" customFormat="1" x14ac:dyDescent="0.25">
      <c r="C319" s="47"/>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4"/>
    </row>
    <row r="320" spans="3:81" s="46" customFormat="1" x14ac:dyDescent="0.25">
      <c r="C320" s="47"/>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4"/>
    </row>
    <row r="321" spans="3:81" s="46" customFormat="1" x14ac:dyDescent="0.25">
      <c r="C321" s="47"/>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4"/>
    </row>
    <row r="322" spans="3:81" s="46" customFormat="1" x14ac:dyDescent="0.25">
      <c r="C322" s="47"/>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4"/>
    </row>
    <row r="323" spans="3:81" s="46" customFormat="1" x14ac:dyDescent="0.25">
      <c r="C323" s="47"/>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4"/>
    </row>
    <row r="324" spans="3:81" s="46" customFormat="1" x14ac:dyDescent="0.25">
      <c r="C324" s="47"/>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4"/>
    </row>
    <row r="325" spans="3:81" s="46" customFormat="1" x14ac:dyDescent="0.25">
      <c r="C325" s="47"/>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4"/>
    </row>
    <row r="326" spans="3:81" s="46" customFormat="1" x14ac:dyDescent="0.25">
      <c r="C326" s="47"/>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4"/>
    </row>
    <row r="327" spans="3:81" s="46" customFormat="1" x14ac:dyDescent="0.25">
      <c r="C327" s="47"/>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4"/>
    </row>
    <row r="328" spans="3:81" s="46" customFormat="1" x14ac:dyDescent="0.25">
      <c r="C328" s="47"/>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4"/>
    </row>
    <row r="329" spans="3:81" s="46" customFormat="1" x14ac:dyDescent="0.25">
      <c r="C329" s="47"/>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4"/>
    </row>
    <row r="330" spans="3:81" s="46" customFormat="1" x14ac:dyDescent="0.25">
      <c r="C330" s="47"/>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4"/>
    </row>
    <row r="331" spans="3:81" s="46" customFormat="1" x14ac:dyDescent="0.25">
      <c r="C331" s="47"/>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4"/>
    </row>
    <row r="332" spans="3:81" s="46" customFormat="1" x14ac:dyDescent="0.25">
      <c r="C332" s="47"/>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4"/>
    </row>
    <row r="333" spans="3:81" s="46" customFormat="1" x14ac:dyDescent="0.25">
      <c r="C333" s="47"/>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4"/>
    </row>
    <row r="334" spans="3:81" s="46" customFormat="1" x14ac:dyDescent="0.25">
      <c r="C334" s="47"/>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4"/>
    </row>
    <row r="335" spans="3:81" s="46" customFormat="1" x14ac:dyDescent="0.25">
      <c r="C335" s="47"/>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4"/>
    </row>
    <row r="336" spans="3:81" s="46" customFormat="1" x14ac:dyDescent="0.25">
      <c r="C336" s="47"/>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4"/>
    </row>
    <row r="337" spans="3:81" s="46" customFormat="1" x14ac:dyDescent="0.25">
      <c r="C337" s="47"/>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4"/>
    </row>
    <row r="338" spans="3:81" s="46" customFormat="1" x14ac:dyDescent="0.25">
      <c r="C338" s="47"/>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4"/>
    </row>
    <row r="339" spans="3:81" s="46" customFormat="1" x14ac:dyDescent="0.25">
      <c r="C339" s="47"/>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4"/>
    </row>
    <row r="340" spans="3:81" s="46" customFormat="1" x14ac:dyDescent="0.25">
      <c r="C340" s="47"/>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4"/>
    </row>
    <row r="341" spans="3:81" s="46" customFormat="1" x14ac:dyDescent="0.25">
      <c r="C341" s="47"/>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4"/>
    </row>
    <row r="342" spans="3:81" s="46" customFormat="1" x14ac:dyDescent="0.25">
      <c r="C342" s="47"/>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4"/>
    </row>
    <row r="343" spans="3:81" s="46" customFormat="1" x14ac:dyDescent="0.25">
      <c r="C343" s="47"/>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4"/>
    </row>
    <row r="344" spans="3:81" s="46" customFormat="1" x14ac:dyDescent="0.25">
      <c r="C344" s="47"/>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4"/>
    </row>
    <row r="345" spans="3:81" s="46" customFormat="1" x14ac:dyDescent="0.25">
      <c r="C345" s="47"/>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4"/>
    </row>
    <row r="346" spans="3:81" s="46" customFormat="1" x14ac:dyDescent="0.25">
      <c r="C346" s="47"/>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4"/>
    </row>
    <row r="347" spans="3:81" s="46" customFormat="1" x14ac:dyDescent="0.25">
      <c r="C347" s="47"/>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4"/>
    </row>
    <row r="348" spans="3:81" s="46" customFormat="1" x14ac:dyDescent="0.25">
      <c r="C348" s="47"/>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4"/>
    </row>
    <row r="349" spans="3:81" s="46" customFormat="1" x14ac:dyDescent="0.25">
      <c r="C349" s="47"/>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4"/>
    </row>
    <row r="350" spans="3:81" s="46" customFormat="1" x14ac:dyDescent="0.25">
      <c r="C350" s="47"/>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4"/>
    </row>
    <row r="351" spans="3:81" s="46" customFormat="1" x14ac:dyDescent="0.25">
      <c r="C351" s="47"/>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4"/>
    </row>
    <row r="352" spans="3:81" s="46" customFormat="1" x14ac:dyDescent="0.25">
      <c r="C352" s="47"/>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4"/>
    </row>
    <row r="353" spans="3:81" s="46" customFormat="1" x14ac:dyDescent="0.25">
      <c r="C353" s="47"/>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4"/>
    </row>
    <row r="354" spans="3:81" s="46" customFormat="1" x14ac:dyDescent="0.25">
      <c r="C354" s="47"/>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4"/>
    </row>
    <row r="355" spans="3:81" s="46" customFormat="1" x14ac:dyDescent="0.25">
      <c r="C355" s="47"/>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4"/>
    </row>
    <row r="356" spans="3:81" s="46" customFormat="1" x14ac:dyDescent="0.25">
      <c r="C356" s="47"/>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4"/>
    </row>
    <row r="357" spans="3:81" s="46" customFormat="1" x14ac:dyDescent="0.25">
      <c r="C357" s="47"/>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4"/>
    </row>
    <row r="358" spans="3:81" s="46" customFormat="1" x14ac:dyDescent="0.25">
      <c r="C358" s="47"/>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4"/>
    </row>
    <row r="359" spans="3:81" s="46" customFormat="1" x14ac:dyDescent="0.25">
      <c r="C359" s="47"/>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4"/>
    </row>
    <row r="360" spans="3:81" s="46" customFormat="1" x14ac:dyDescent="0.25">
      <c r="C360" s="47"/>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4"/>
    </row>
    <row r="361" spans="3:81" s="46" customFormat="1" x14ac:dyDescent="0.25">
      <c r="C361" s="47"/>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4"/>
    </row>
    <row r="362" spans="3:81" s="46" customFormat="1" x14ac:dyDescent="0.25">
      <c r="C362" s="47"/>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4"/>
    </row>
    <row r="363" spans="3:81" s="46" customFormat="1" x14ac:dyDescent="0.25">
      <c r="C363" s="47"/>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4"/>
    </row>
    <row r="364" spans="3:81" s="46" customFormat="1" x14ac:dyDescent="0.25">
      <c r="C364" s="47"/>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4"/>
    </row>
    <row r="365" spans="3:81" s="46" customFormat="1" x14ac:dyDescent="0.25">
      <c r="C365" s="47"/>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4"/>
    </row>
    <row r="366" spans="3:81" s="46" customFormat="1" x14ac:dyDescent="0.25">
      <c r="C366" s="47"/>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4"/>
    </row>
    <row r="367" spans="3:81" s="46" customFormat="1" x14ac:dyDescent="0.25">
      <c r="C367" s="47"/>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4"/>
    </row>
    <row r="368" spans="3:81" s="46" customFormat="1" x14ac:dyDescent="0.25">
      <c r="C368" s="47"/>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4"/>
    </row>
    <row r="369" spans="3:81" s="46" customFormat="1" x14ac:dyDescent="0.25">
      <c r="C369" s="47"/>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4"/>
    </row>
    <row r="370" spans="3:81" s="46" customFormat="1" x14ac:dyDescent="0.25">
      <c r="C370" s="47"/>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4"/>
    </row>
    <row r="371" spans="3:81" s="46" customFormat="1" x14ac:dyDescent="0.25">
      <c r="C371" s="47"/>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4"/>
    </row>
    <row r="372" spans="3:81" s="46" customFormat="1" x14ac:dyDescent="0.25">
      <c r="C372" s="47"/>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4"/>
    </row>
    <row r="373" spans="3:81" s="46" customFormat="1" x14ac:dyDescent="0.25">
      <c r="C373" s="47"/>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4"/>
    </row>
    <row r="374" spans="3:81" s="46" customFormat="1" x14ac:dyDescent="0.25">
      <c r="C374" s="47"/>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4"/>
    </row>
    <row r="375" spans="3:81" s="46" customFormat="1" x14ac:dyDescent="0.25">
      <c r="C375" s="47"/>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4"/>
    </row>
    <row r="376" spans="3:81" s="46" customFormat="1" x14ac:dyDescent="0.25">
      <c r="C376" s="47"/>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4"/>
    </row>
    <row r="377" spans="3:81" s="46" customFormat="1" x14ac:dyDescent="0.25">
      <c r="C377" s="47"/>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4"/>
    </row>
    <row r="378" spans="3:81" s="46" customFormat="1" x14ac:dyDescent="0.25">
      <c r="C378" s="47"/>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4"/>
    </row>
    <row r="379" spans="3:81" s="46" customFormat="1" x14ac:dyDescent="0.25">
      <c r="C379" s="47"/>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4"/>
    </row>
    <row r="380" spans="3:81" s="46" customFormat="1" x14ac:dyDescent="0.25">
      <c r="C380" s="47"/>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4"/>
    </row>
    <row r="381" spans="3:81" s="46" customFormat="1" x14ac:dyDescent="0.25">
      <c r="C381" s="47"/>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4"/>
    </row>
    <row r="382" spans="3:81" s="46" customFormat="1" x14ac:dyDescent="0.25">
      <c r="C382" s="47"/>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4"/>
    </row>
    <row r="383" spans="3:81" s="46" customFormat="1" x14ac:dyDescent="0.25">
      <c r="C383" s="47"/>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4"/>
    </row>
    <row r="384" spans="3:81" s="46" customFormat="1" x14ac:dyDescent="0.25">
      <c r="C384" s="47"/>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4"/>
    </row>
    <row r="385" spans="3:81" s="46" customFormat="1" x14ac:dyDescent="0.25">
      <c r="C385" s="47"/>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4"/>
    </row>
    <row r="386" spans="3:81" s="46" customFormat="1" x14ac:dyDescent="0.25">
      <c r="C386" s="47"/>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4"/>
    </row>
    <row r="387" spans="3:81" s="46" customFormat="1" x14ac:dyDescent="0.25">
      <c r="C387" s="47"/>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4"/>
    </row>
    <row r="388" spans="3:81" s="46" customFormat="1" x14ac:dyDescent="0.25">
      <c r="C388" s="47"/>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4"/>
    </row>
    <row r="389" spans="3:81" s="46" customFormat="1" x14ac:dyDescent="0.25">
      <c r="C389" s="47"/>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4"/>
    </row>
    <row r="390" spans="3:81" s="46" customFormat="1" x14ac:dyDescent="0.25">
      <c r="C390" s="47"/>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4"/>
    </row>
    <row r="391" spans="3:81" s="46" customFormat="1" x14ac:dyDescent="0.25">
      <c r="C391" s="47"/>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4"/>
    </row>
    <row r="392" spans="3:81" s="46" customFormat="1" x14ac:dyDescent="0.25">
      <c r="C392" s="47"/>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4"/>
    </row>
    <row r="393" spans="3:81" s="46" customFormat="1" x14ac:dyDescent="0.25">
      <c r="C393" s="47"/>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4"/>
    </row>
    <row r="394" spans="3:81" s="46" customFormat="1" x14ac:dyDescent="0.25">
      <c r="C394" s="47"/>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4"/>
    </row>
    <row r="395" spans="3:81" s="46" customFormat="1" x14ac:dyDescent="0.25">
      <c r="C395" s="47"/>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4"/>
    </row>
    <row r="396" spans="3:81" s="46" customFormat="1" x14ac:dyDescent="0.25">
      <c r="C396" s="47"/>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4"/>
    </row>
    <row r="397" spans="3:81" s="46" customFormat="1" x14ac:dyDescent="0.25">
      <c r="C397" s="47"/>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4"/>
    </row>
    <row r="398" spans="3:81" s="46" customFormat="1" x14ac:dyDescent="0.25">
      <c r="C398" s="47"/>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4"/>
    </row>
    <row r="399" spans="3:81" s="46" customFormat="1" x14ac:dyDescent="0.25">
      <c r="C399" s="47"/>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4"/>
    </row>
    <row r="400" spans="3:81" s="46" customFormat="1" x14ac:dyDescent="0.25">
      <c r="C400" s="47"/>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4"/>
    </row>
    <row r="401" spans="3:81" s="46" customFormat="1" x14ac:dyDescent="0.25">
      <c r="C401" s="47"/>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4"/>
    </row>
    <row r="402" spans="3:81" s="46" customFormat="1" x14ac:dyDescent="0.25">
      <c r="C402" s="47"/>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4"/>
    </row>
    <row r="403" spans="3:81" s="46" customFormat="1" x14ac:dyDescent="0.25">
      <c r="C403" s="47"/>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4"/>
    </row>
    <row r="404" spans="3:81" s="46" customFormat="1" x14ac:dyDescent="0.25">
      <c r="C404" s="47"/>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4"/>
    </row>
    <row r="405" spans="3:81" s="46" customFormat="1" x14ac:dyDescent="0.25">
      <c r="C405" s="47"/>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4"/>
    </row>
    <row r="406" spans="3:81" s="46" customFormat="1" x14ac:dyDescent="0.25">
      <c r="C406" s="47"/>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4"/>
    </row>
    <row r="407" spans="3:81" s="46" customFormat="1" x14ac:dyDescent="0.25">
      <c r="C407" s="47"/>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4"/>
    </row>
    <row r="408" spans="3:81" s="46" customFormat="1" x14ac:dyDescent="0.25">
      <c r="C408" s="47"/>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4"/>
    </row>
    <row r="409" spans="3:81" s="46" customFormat="1" x14ac:dyDescent="0.25">
      <c r="C409" s="47"/>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4"/>
    </row>
    <row r="410" spans="3:81" s="46" customFormat="1" x14ac:dyDescent="0.25">
      <c r="C410" s="47"/>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4"/>
    </row>
    <row r="411" spans="3:81" s="46" customFormat="1" x14ac:dyDescent="0.25">
      <c r="C411" s="47"/>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4"/>
    </row>
    <row r="412" spans="3:81" s="46" customFormat="1" x14ac:dyDescent="0.25">
      <c r="C412" s="47"/>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4"/>
    </row>
    <row r="413" spans="3:81" s="46" customFormat="1" x14ac:dyDescent="0.25">
      <c r="C413" s="47"/>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4"/>
    </row>
    <row r="414" spans="3:81" s="46" customFormat="1" x14ac:dyDescent="0.25">
      <c r="C414" s="47"/>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4"/>
    </row>
    <row r="415" spans="3:81" s="46" customFormat="1" x14ac:dyDescent="0.25">
      <c r="C415" s="47"/>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4"/>
    </row>
    <row r="416" spans="3:81" s="46" customFormat="1" x14ac:dyDescent="0.25">
      <c r="C416" s="47"/>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4"/>
    </row>
    <row r="417" spans="3:81" s="46" customFormat="1" x14ac:dyDescent="0.25">
      <c r="C417" s="47"/>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4"/>
    </row>
    <row r="418" spans="3:81" s="46" customFormat="1" x14ac:dyDescent="0.25">
      <c r="C418" s="47"/>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4"/>
    </row>
    <row r="419" spans="3:81" s="46" customFormat="1" x14ac:dyDescent="0.25">
      <c r="C419" s="47"/>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4"/>
    </row>
    <row r="420" spans="3:81" s="46" customFormat="1" x14ac:dyDescent="0.25">
      <c r="C420" s="47"/>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4"/>
    </row>
    <row r="421" spans="3:81" s="46" customFormat="1" x14ac:dyDescent="0.25">
      <c r="C421" s="47"/>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4"/>
    </row>
    <row r="422" spans="3:81" s="46" customFormat="1" x14ac:dyDescent="0.25">
      <c r="C422" s="47"/>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4"/>
    </row>
    <row r="423" spans="3:81" s="46" customFormat="1" x14ac:dyDescent="0.25">
      <c r="C423" s="47"/>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4"/>
    </row>
    <row r="424" spans="3:81" s="46" customFormat="1" x14ac:dyDescent="0.25">
      <c r="C424" s="47"/>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4"/>
    </row>
    <row r="425" spans="3:81" s="46" customFormat="1" x14ac:dyDescent="0.25">
      <c r="C425" s="47"/>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4"/>
    </row>
    <row r="426" spans="3:81" s="46" customFormat="1" x14ac:dyDescent="0.25">
      <c r="C426" s="47"/>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4"/>
    </row>
    <row r="427" spans="3:81" s="46" customFormat="1" x14ac:dyDescent="0.25">
      <c r="C427" s="47"/>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4"/>
    </row>
    <row r="428" spans="3:81" s="46" customFormat="1" x14ac:dyDescent="0.25">
      <c r="C428" s="47"/>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4"/>
    </row>
    <row r="429" spans="3:81" s="46" customFormat="1" x14ac:dyDescent="0.25">
      <c r="C429" s="47"/>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4"/>
    </row>
    <row r="430" spans="3:81" s="46" customFormat="1" x14ac:dyDescent="0.25">
      <c r="C430" s="47"/>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4"/>
    </row>
    <row r="431" spans="3:81" s="46" customFormat="1" x14ac:dyDescent="0.25">
      <c r="C431" s="47"/>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4"/>
    </row>
    <row r="432" spans="3:81" s="46" customFormat="1" x14ac:dyDescent="0.25">
      <c r="C432" s="47"/>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4"/>
    </row>
    <row r="433" spans="3:81" s="46" customFormat="1" x14ac:dyDescent="0.25">
      <c r="C433" s="47"/>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4"/>
    </row>
    <row r="434" spans="3:81" s="46" customFormat="1" x14ac:dyDescent="0.25">
      <c r="C434" s="47"/>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4"/>
    </row>
    <row r="435" spans="3:81" s="46" customFormat="1" x14ac:dyDescent="0.25">
      <c r="C435" s="47"/>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4"/>
    </row>
    <row r="436" spans="3:81" s="46" customFormat="1" x14ac:dyDescent="0.25">
      <c r="C436" s="47"/>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4"/>
    </row>
    <row r="437" spans="3:81" s="46" customFormat="1" x14ac:dyDescent="0.25">
      <c r="C437" s="47"/>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4"/>
    </row>
    <row r="438" spans="3:81" s="46" customFormat="1" x14ac:dyDescent="0.25">
      <c r="C438" s="47"/>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4"/>
    </row>
    <row r="439" spans="3:81" s="46" customFormat="1" x14ac:dyDescent="0.25">
      <c r="C439" s="47"/>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4"/>
    </row>
    <row r="440" spans="3:81" s="46" customFormat="1" x14ac:dyDescent="0.25">
      <c r="C440" s="47"/>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4"/>
    </row>
    <row r="441" spans="3:81" s="46" customFormat="1" x14ac:dyDescent="0.25">
      <c r="C441" s="47"/>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4"/>
    </row>
    <row r="442" spans="3:81" s="46" customFormat="1" x14ac:dyDescent="0.25">
      <c r="C442" s="47"/>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4"/>
    </row>
    <row r="443" spans="3:81" s="46" customFormat="1" x14ac:dyDescent="0.25">
      <c r="C443" s="47"/>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4"/>
    </row>
    <row r="444" spans="3:81" s="46" customFormat="1" x14ac:dyDescent="0.25">
      <c r="C444" s="47"/>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4"/>
    </row>
    <row r="445" spans="3:81" s="46" customFormat="1" x14ac:dyDescent="0.25">
      <c r="C445" s="47"/>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4"/>
    </row>
    <row r="446" spans="3:81" s="46" customFormat="1" x14ac:dyDescent="0.25">
      <c r="C446" s="47"/>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4"/>
    </row>
    <row r="447" spans="3:81" s="46" customFormat="1" x14ac:dyDescent="0.25">
      <c r="C447" s="47"/>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4"/>
    </row>
    <row r="448" spans="3:81" s="46" customFormat="1" x14ac:dyDescent="0.25">
      <c r="C448" s="47"/>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4"/>
    </row>
    <row r="449" spans="3:81" s="46" customFormat="1" x14ac:dyDescent="0.25">
      <c r="C449" s="47"/>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4"/>
    </row>
    <row r="450" spans="3:81" s="46" customFormat="1" x14ac:dyDescent="0.25">
      <c r="C450" s="47"/>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4"/>
    </row>
    <row r="451" spans="3:81" s="46" customFormat="1" x14ac:dyDescent="0.25">
      <c r="C451" s="47"/>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4"/>
    </row>
    <row r="452" spans="3:81" s="46" customFormat="1" x14ac:dyDescent="0.25">
      <c r="C452" s="47"/>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4"/>
    </row>
    <row r="453" spans="3:81" s="46" customFormat="1" x14ac:dyDescent="0.25">
      <c r="C453" s="47"/>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4"/>
    </row>
    <row r="454" spans="3:81" s="46" customFormat="1" x14ac:dyDescent="0.25">
      <c r="C454" s="47"/>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4"/>
    </row>
    <row r="455" spans="3:81" s="46" customFormat="1" x14ac:dyDescent="0.25">
      <c r="C455" s="47"/>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4"/>
    </row>
    <row r="456" spans="3:81" s="46" customFormat="1" x14ac:dyDescent="0.25">
      <c r="C456" s="47"/>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4"/>
    </row>
    <row r="457" spans="3:81" s="46" customFormat="1" x14ac:dyDescent="0.25">
      <c r="C457" s="47"/>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4"/>
    </row>
    <row r="458" spans="3:81" s="46" customFormat="1" x14ac:dyDescent="0.25">
      <c r="C458" s="47"/>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4"/>
    </row>
    <row r="459" spans="3:81" s="46" customFormat="1" x14ac:dyDescent="0.25">
      <c r="C459" s="47"/>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4"/>
    </row>
    <row r="460" spans="3:81" s="46" customFormat="1" x14ac:dyDescent="0.25">
      <c r="C460" s="47"/>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4"/>
    </row>
    <row r="461" spans="3:81" s="46" customFormat="1" x14ac:dyDescent="0.25">
      <c r="C461" s="47"/>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4"/>
    </row>
    <row r="462" spans="3:81" s="46" customFormat="1" x14ac:dyDescent="0.25">
      <c r="C462" s="47"/>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4"/>
    </row>
    <row r="463" spans="3:81" s="46" customFormat="1" x14ac:dyDescent="0.25">
      <c r="C463" s="47"/>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4"/>
    </row>
    <row r="464" spans="3:81" s="46" customFormat="1" x14ac:dyDescent="0.25">
      <c r="C464" s="47"/>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4"/>
    </row>
    <row r="465" spans="3:81" s="46" customFormat="1" x14ac:dyDescent="0.25">
      <c r="C465" s="47"/>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4"/>
    </row>
    <row r="466" spans="3:81" s="46" customFormat="1" x14ac:dyDescent="0.25">
      <c r="C466" s="47"/>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4"/>
    </row>
    <row r="467" spans="3:81" s="46" customFormat="1" x14ac:dyDescent="0.25">
      <c r="C467" s="47"/>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4"/>
    </row>
    <row r="468" spans="3:81" s="46" customFormat="1" x14ac:dyDescent="0.25">
      <c r="C468" s="47"/>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4"/>
    </row>
    <row r="469" spans="3:81" s="46" customFormat="1" x14ac:dyDescent="0.25">
      <c r="C469" s="47"/>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4"/>
    </row>
    <row r="470" spans="3:81" s="46" customFormat="1" x14ac:dyDescent="0.25">
      <c r="C470" s="47"/>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4"/>
    </row>
    <row r="471" spans="3:81" s="46" customFormat="1" x14ac:dyDescent="0.25">
      <c r="C471" s="47"/>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4"/>
    </row>
    <row r="472" spans="3:81" s="46" customFormat="1" x14ac:dyDescent="0.25">
      <c r="C472" s="47"/>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4"/>
    </row>
    <row r="473" spans="3:81" s="46" customFormat="1" x14ac:dyDescent="0.25">
      <c r="C473" s="47"/>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4"/>
    </row>
    <row r="474" spans="3:81" s="46" customFormat="1" x14ac:dyDescent="0.25">
      <c r="C474" s="47"/>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4"/>
    </row>
    <row r="475" spans="3:81" s="46" customFormat="1" x14ac:dyDescent="0.25">
      <c r="C475" s="47"/>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4"/>
    </row>
    <row r="476" spans="3:81" s="46" customFormat="1" x14ac:dyDescent="0.25">
      <c r="C476" s="47"/>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4"/>
    </row>
    <row r="477" spans="3:81" s="46" customFormat="1" x14ac:dyDescent="0.25">
      <c r="C477" s="47"/>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4"/>
    </row>
    <row r="478" spans="3:81" s="46" customFormat="1" x14ac:dyDescent="0.25">
      <c r="C478" s="47"/>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4"/>
    </row>
    <row r="479" spans="3:81" s="46" customFormat="1" x14ac:dyDescent="0.25">
      <c r="C479" s="47"/>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4"/>
    </row>
    <row r="480" spans="3:81" s="46" customFormat="1" x14ac:dyDescent="0.25">
      <c r="C480" s="47"/>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4"/>
    </row>
    <row r="481" spans="3:81" s="46" customFormat="1" x14ac:dyDescent="0.25">
      <c r="C481" s="47"/>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4"/>
    </row>
    <row r="482" spans="3:81" s="46" customFormat="1" x14ac:dyDescent="0.25">
      <c r="C482" s="47"/>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4"/>
    </row>
    <row r="483" spans="3:81" s="46" customFormat="1" x14ac:dyDescent="0.25">
      <c r="C483" s="47"/>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4"/>
    </row>
    <row r="484" spans="3:81" s="46" customFormat="1" x14ac:dyDescent="0.25">
      <c r="C484" s="47"/>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4"/>
    </row>
    <row r="485" spans="3:81" s="46" customFormat="1" x14ac:dyDescent="0.25">
      <c r="C485" s="47"/>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4"/>
    </row>
    <row r="486" spans="3:81" s="46" customFormat="1" x14ac:dyDescent="0.25">
      <c r="C486" s="47"/>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4"/>
    </row>
    <row r="487" spans="3:81" s="46" customFormat="1" x14ac:dyDescent="0.25">
      <c r="C487" s="47"/>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4"/>
    </row>
    <row r="488" spans="3:81" s="46" customFormat="1" x14ac:dyDescent="0.25">
      <c r="C488" s="47"/>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4"/>
    </row>
    <row r="489" spans="3:81" s="46" customFormat="1" x14ac:dyDescent="0.25">
      <c r="C489" s="47"/>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4"/>
    </row>
    <row r="490" spans="3:81" s="46" customFormat="1" x14ac:dyDescent="0.25">
      <c r="C490" s="47"/>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4"/>
    </row>
    <row r="491" spans="3:81" s="46" customFormat="1" x14ac:dyDescent="0.25">
      <c r="C491" s="47"/>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4"/>
    </row>
    <row r="492" spans="3:81" s="46" customFormat="1" x14ac:dyDescent="0.25">
      <c r="C492" s="47"/>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4"/>
    </row>
    <row r="493" spans="3:81" s="46" customFormat="1" x14ac:dyDescent="0.25">
      <c r="C493" s="47"/>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4"/>
    </row>
    <row r="494" spans="3:81" s="46" customFormat="1" x14ac:dyDescent="0.25">
      <c r="C494" s="47"/>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4"/>
    </row>
    <row r="495" spans="3:81" s="46" customFormat="1" x14ac:dyDescent="0.25">
      <c r="C495" s="47"/>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4"/>
    </row>
    <row r="496" spans="3:81" s="46" customFormat="1" x14ac:dyDescent="0.25">
      <c r="C496" s="47"/>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4"/>
    </row>
    <row r="497" spans="3:81" s="46" customFormat="1" x14ac:dyDescent="0.25">
      <c r="C497" s="47"/>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4"/>
    </row>
    <row r="498" spans="3:81" s="46" customFormat="1" x14ac:dyDescent="0.25">
      <c r="C498" s="47"/>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4"/>
    </row>
    <row r="499" spans="3:81" s="46" customFormat="1" x14ac:dyDescent="0.25">
      <c r="C499" s="47"/>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4"/>
    </row>
    <row r="500" spans="3:81" s="46" customFormat="1" x14ac:dyDescent="0.25">
      <c r="C500" s="47"/>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4"/>
    </row>
    <row r="501" spans="3:81" s="46" customFormat="1" x14ac:dyDescent="0.25">
      <c r="C501" s="47"/>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4"/>
    </row>
    <row r="502" spans="3:81" s="46" customFormat="1" x14ac:dyDescent="0.25">
      <c r="C502" s="47"/>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4"/>
    </row>
    <row r="503" spans="3:81" s="46" customFormat="1" x14ac:dyDescent="0.25">
      <c r="C503" s="47"/>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4"/>
    </row>
    <row r="504" spans="3:81" s="46" customFormat="1" x14ac:dyDescent="0.25">
      <c r="C504" s="47"/>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4"/>
    </row>
    <row r="505" spans="3:81" s="46" customFormat="1" x14ac:dyDescent="0.25">
      <c r="C505" s="47"/>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c r="CC505" s="44"/>
    </row>
    <row r="506" spans="3:81" s="46" customFormat="1" x14ac:dyDescent="0.25">
      <c r="C506" s="47"/>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4"/>
    </row>
    <row r="507" spans="3:81" s="46" customFormat="1" x14ac:dyDescent="0.25">
      <c r="C507" s="47"/>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c r="CC507" s="44"/>
    </row>
    <row r="508" spans="3:81" s="46" customFormat="1" x14ac:dyDescent="0.25">
      <c r="C508" s="47"/>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c r="CC508" s="44"/>
    </row>
    <row r="509" spans="3:81" s="46" customFormat="1" x14ac:dyDescent="0.25">
      <c r="C509" s="47"/>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c r="CC509" s="44"/>
    </row>
    <row r="510" spans="3:81" s="46" customFormat="1" x14ac:dyDescent="0.25">
      <c r="C510" s="47"/>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c r="CC510" s="44"/>
    </row>
    <row r="511" spans="3:81" s="46" customFormat="1" x14ac:dyDescent="0.25">
      <c r="C511" s="47"/>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c r="CC511" s="44"/>
    </row>
    <row r="512" spans="3:81" s="46" customFormat="1" x14ac:dyDescent="0.25">
      <c r="C512" s="47"/>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c r="CC512" s="44"/>
    </row>
    <row r="513" spans="3:81" s="46" customFormat="1" x14ac:dyDescent="0.25">
      <c r="C513" s="47"/>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c r="CC513" s="44"/>
    </row>
    <row r="514" spans="3:81" s="46" customFormat="1" x14ac:dyDescent="0.25">
      <c r="C514" s="47"/>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c r="CC514" s="44"/>
    </row>
    <row r="515" spans="3:81" s="46" customFormat="1" x14ac:dyDescent="0.25">
      <c r="C515" s="47"/>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c r="CC515" s="44"/>
    </row>
    <row r="516" spans="3:81" s="46" customFormat="1" x14ac:dyDescent="0.25">
      <c r="C516" s="47"/>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4"/>
    </row>
    <row r="517" spans="3:81" s="46" customFormat="1" x14ac:dyDescent="0.25">
      <c r="C517" s="47"/>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c r="CC517" s="44"/>
    </row>
    <row r="518" spans="3:81" s="46" customFormat="1" x14ac:dyDescent="0.25">
      <c r="C518" s="47"/>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4"/>
    </row>
    <row r="519" spans="3:81" s="46" customFormat="1" x14ac:dyDescent="0.25">
      <c r="C519" s="47"/>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c r="CC519" s="44"/>
    </row>
    <row r="520" spans="3:81" s="46" customFormat="1" x14ac:dyDescent="0.25">
      <c r="C520" s="47"/>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c r="CC520" s="44"/>
    </row>
    <row r="521" spans="3:81" s="46" customFormat="1" x14ac:dyDescent="0.25">
      <c r="C521" s="47"/>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c r="CC521" s="44"/>
    </row>
    <row r="522" spans="3:81" s="46" customFormat="1" x14ac:dyDescent="0.25">
      <c r="C522" s="47"/>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c r="CC522" s="44"/>
    </row>
    <row r="523" spans="3:81" s="46" customFormat="1" x14ac:dyDescent="0.25">
      <c r="C523" s="47"/>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c r="CC523" s="44"/>
    </row>
    <row r="524" spans="3:81" s="46" customFormat="1" x14ac:dyDescent="0.25">
      <c r="C524" s="47"/>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c r="CC524" s="44"/>
    </row>
    <row r="525" spans="3:81" s="46" customFormat="1" x14ac:dyDescent="0.25">
      <c r="C525" s="47"/>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c r="CC525" s="44"/>
    </row>
    <row r="526" spans="3:81" s="46" customFormat="1" x14ac:dyDescent="0.25">
      <c r="C526" s="47"/>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4"/>
    </row>
    <row r="527" spans="3:81" s="46" customFormat="1" x14ac:dyDescent="0.25">
      <c r="C527" s="47"/>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c r="CC527" s="44"/>
    </row>
    <row r="528" spans="3:81" s="46" customFormat="1" x14ac:dyDescent="0.25">
      <c r="C528" s="47"/>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c r="CC528" s="44"/>
    </row>
    <row r="529" spans="3:81" s="46" customFormat="1" x14ac:dyDescent="0.25">
      <c r="C529" s="47"/>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c r="CC529" s="44"/>
    </row>
    <row r="530" spans="3:81" s="46" customFormat="1" x14ac:dyDescent="0.25">
      <c r="C530" s="47"/>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c r="CC530" s="44"/>
    </row>
    <row r="531" spans="3:81" s="46" customFormat="1" x14ac:dyDescent="0.25">
      <c r="C531" s="47"/>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c r="CC531" s="44"/>
    </row>
    <row r="532" spans="3:81" s="46" customFormat="1" x14ac:dyDescent="0.25">
      <c r="C532" s="47"/>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c r="CC532" s="44"/>
    </row>
    <row r="533" spans="3:81" s="46" customFormat="1" x14ac:dyDescent="0.25">
      <c r="C533" s="47"/>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c r="CC533" s="44"/>
    </row>
    <row r="534" spans="3:81" s="46" customFormat="1" x14ac:dyDescent="0.25">
      <c r="C534" s="47"/>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c r="CC534" s="44"/>
    </row>
    <row r="535" spans="3:81" s="46" customFormat="1" x14ac:dyDescent="0.25">
      <c r="C535" s="47"/>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4"/>
    </row>
    <row r="536" spans="3:81" s="46" customFormat="1" x14ac:dyDescent="0.25">
      <c r="C536" s="47"/>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4"/>
    </row>
    <row r="537" spans="3:81" s="46" customFormat="1" x14ac:dyDescent="0.25">
      <c r="C537" s="47"/>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c r="CC537" s="44"/>
    </row>
    <row r="538" spans="3:81" s="46" customFormat="1" x14ac:dyDescent="0.25">
      <c r="C538" s="47"/>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4"/>
    </row>
    <row r="539" spans="3:81" s="46" customFormat="1" x14ac:dyDescent="0.25">
      <c r="C539" s="47"/>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4"/>
    </row>
    <row r="540" spans="3:81" s="46" customFormat="1" x14ac:dyDescent="0.25">
      <c r="C540" s="47"/>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c r="CC540" s="44"/>
    </row>
    <row r="541" spans="3:81" s="46" customFormat="1" x14ac:dyDescent="0.25">
      <c r="C541" s="47"/>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c r="CC541" s="44"/>
    </row>
    <row r="542" spans="3:81" s="46" customFormat="1" x14ac:dyDescent="0.25">
      <c r="C542" s="47"/>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c r="CC542" s="44"/>
    </row>
    <row r="543" spans="3:81" s="46" customFormat="1" x14ac:dyDescent="0.25">
      <c r="C543" s="47"/>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4"/>
    </row>
    <row r="544" spans="3:81" s="46" customFormat="1" x14ac:dyDescent="0.25">
      <c r="C544" s="47"/>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4"/>
    </row>
    <row r="545" spans="3:81" s="46" customFormat="1" x14ac:dyDescent="0.25">
      <c r="C545" s="47"/>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4"/>
    </row>
    <row r="546" spans="3:81" s="46" customFormat="1" x14ac:dyDescent="0.25">
      <c r="C546" s="47"/>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4"/>
    </row>
    <row r="547" spans="3:81" s="46" customFormat="1" x14ac:dyDescent="0.25">
      <c r="C547" s="47"/>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c r="CC547" s="44"/>
    </row>
    <row r="548" spans="3:81" s="46" customFormat="1" x14ac:dyDescent="0.25">
      <c r="C548" s="47"/>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c r="CC548" s="44"/>
    </row>
    <row r="549" spans="3:81" s="46" customFormat="1" x14ac:dyDescent="0.25">
      <c r="C549" s="47"/>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c r="CC549" s="44"/>
    </row>
    <row r="550" spans="3:81" s="46" customFormat="1" x14ac:dyDescent="0.25">
      <c r="C550" s="47"/>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c r="CC550" s="44"/>
    </row>
    <row r="551" spans="3:81" s="46" customFormat="1" x14ac:dyDescent="0.25">
      <c r="C551" s="47"/>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c r="CC551" s="44"/>
    </row>
    <row r="552" spans="3:81" s="46" customFormat="1" x14ac:dyDescent="0.25">
      <c r="C552" s="47"/>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4"/>
    </row>
    <row r="553" spans="3:81" s="46" customFormat="1" x14ac:dyDescent="0.25">
      <c r="C553" s="47"/>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c r="CC553" s="44"/>
    </row>
    <row r="554" spans="3:81" s="46" customFormat="1" x14ac:dyDescent="0.25">
      <c r="C554" s="47"/>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c r="CC554" s="44"/>
    </row>
    <row r="555" spans="3:81" s="46" customFormat="1" x14ac:dyDescent="0.25">
      <c r="C555" s="47"/>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c r="CC555" s="44"/>
    </row>
    <row r="556" spans="3:81" s="46" customFormat="1" x14ac:dyDescent="0.25">
      <c r="C556" s="47"/>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4"/>
    </row>
    <row r="557" spans="3:81" s="46" customFormat="1" x14ac:dyDescent="0.25">
      <c r="C557" s="47"/>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c r="CC557" s="44"/>
    </row>
    <row r="558" spans="3:81" s="46" customFormat="1" x14ac:dyDescent="0.25">
      <c r="C558" s="47"/>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c r="CC558" s="44"/>
    </row>
    <row r="559" spans="3:81" s="46" customFormat="1" x14ac:dyDescent="0.25">
      <c r="C559" s="47"/>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c r="CC559" s="44"/>
    </row>
    <row r="560" spans="3:81" s="46" customFormat="1" x14ac:dyDescent="0.25">
      <c r="C560" s="47"/>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c r="CC560" s="44"/>
    </row>
    <row r="561" spans="3:81" s="46" customFormat="1" x14ac:dyDescent="0.25">
      <c r="C561" s="47"/>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c r="CC561" s="44"/>
    </row>
    <row r="562" spans="3:81" s="46" customFormat="1" x14ac:dyDescent="0.25">
      <c r="C562" s="47"/>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c r="CC562" s="44"/>
    </row>
    <row r="563" spans="3:81" s="46" customFormat="1" x14ac:dyDescent="0.25">
      <c r="C563" s="47"/>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c r="CC563" s="44"/>
    </row>
    <row r="564" spans="3:81" s="46" customFormat="1" x14ac:dyDescent="0.25">
      <c r="C564" s="47"/>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c r="CC564" s="44"/>
    </row>
    <row r="565" spans="3:81" s="46" customFormat="1" x14ac:dyDescent="0.25">
      <c r="C565" s="47"/>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c r="CC565" s="44"/>
    </row>
    <row r="566" spans="3:81" s="46" customFormat="1" x14ac:dyDescent="0.25">
      <c r="C566" s="47"/>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4"/>
    </row>
    <row r="567" spans="3:81" s="46" customFormat="1" x14ac:dyDescent="0.25">
      <c r="C567" s="47"/>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c r="CC567" s="44"/>
    </row>
    <row r="568" spans="3:81" s="46" customFormat="1" x14ac:dyDescent="0.25">
      <c r="C568" s="47"/>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c r="CC568" s="44"/>
    </row>
    <row r="569" spans="3:81" s="46" customFormat="1" x14ac:dyDescent="0.25">
      <c r="C569" s="47"/>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4"/>
    </row>
    <row r="570" spans="3:81" s="46" customFormat="1" x14ac:dyDescent="0.25">
      <c r="C570" s="47"/>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c r="CC570" s="44"/>
    </row>
    <row r="571" spans="3:81" s="46" customFormat="1" x14ac:dyDescent="0.25">
      <c r="C571" s="47"/>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c r="CC571" s="44"/>
    </row>
    <row r="572" spans="3:81" s="46" customFormat="1" x14ac:dyDescent="0.25">
      <c r="C572" s="47"/>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4"/>
    </row>
    <row r="573" spans="3:81" s="46" customFormat="1" x14ac:dyDescent="0.25">
      <c r="C573" s="47"/>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c r="CC573" s="44"/>
    </row>
    <row r="574" spans="3:81" s="46" customFormat="1" x14ac:dyDescent="0.25">
      <c r="C574" s="47"/>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c r="CC574" s="44"/>
    </row>
    <row r="575" spans="3:81" s="46" customFormat="1" x14ac:dyDescent="0.25">
      <c r="C575" s="47"/>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c r="CC575" s="44"/>
    </row>
    <row r="576" spans="3:81" s="46" customFormat="1" x14ac:dyDescent="0.25">
      <c r="C576" s="47"/>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c r="CC576" s="44"/>
    </row>
    <row r="577" spans="3:81" s="46" customFormat="1" x14ac:dyDescent="0.25">
      <c r="C577" s="47"/>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c r="CC577" s="44"/>
    </row>
    <row r="578" spans="3:81" s="46" customFormat="1" x14ac:dyDescent="0.25">
      <c r="C578" s="47"/>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c r="CC578" s="44"/>
    </row>
    <row r="579" spans="3:81" s="46" customFormat="1" x14ac:dyDescent="0.25">
      <c r="C579" s="47"/>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c r="CC579" s="44"/>
    </row>
    <row r="580" spans="3:81" s="46" customFormat="1" x14ac:dyDescent="0.25">
      <c r="C580" s="47"/>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c r="CC580" s="44"/>
    </row>
    <row r="581" spans="3:81" s="46" customFormat="1" x14ac:dyDescent="0.25">
      <c r="C581" s="47"/>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c r="CC581" s="44"/>
    </row>
    <row r="582" spans="3:81" s="46" customFormat="1" x14ac:dyDescent="0.25">
      <c r="C582" s="47"/>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c r="CC582" s="44"/>
    </row>
    <row r="583" spans="3:81" s="46" customFormat="1" x14ac:dyDescent="0.25">
      <c r="C583" s="47"/>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c r="CC583" s="44"/>
    </row>
    <row r="584" spans="3:81" s="46" customFormat="1" x14ac:dyDescent="0.25">
      <c r="C584" s="47"/>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c r="CC584" s="44"/>
    </row>
    <row r="585" spans="3:81" s="46" customFormat="1" x14ac:dyDescent="0.25">
      <c r="C585" s="47"/>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c r="CC585" s="44"/>
    </row>
    <row r="586" spans="3:81" s="46" customFormat="1" x14ac:dyDescent="0.25">
      <c r="C586" s="47"/>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4"/>
    </row>
    <row r="587" spans="3:81" s="46" customFormat="1" x14ac:dyDescent="0.25">
      <c r="C587" s="47"/>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c r="CC587" s="44"/>
    </row>
    <row r="588" spans="3:81" s="46" customFormat="1" x14ac:dyDescent="0.25">
      <c r="C588" s="47"/>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c r="CC588" s="44"/>
    </row>
    <row r="589" spans="3:81" s="46" customFormat="1" x14ac:dyDescent="0.25">
      <c r="C589" s="47"/>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c r="CC589" s="44"/>
    </row>
    <row r="590" spans="3:81" s="46" customFormat="1" x14ac:dyDescent="0.25">
      <c r="C590" s="47"/>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c r="CC590" s="44"/>
    </row>
    <row r="591" spans="3:81" s="46" customFormat="1" x14ac:dyDescent="0.25">
      <c r="C591" s="47"/>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c r="CC591" s="44"/>
    </row>
    <row r="592" spans="3:81" s="46" customFormat="1" x14ac:dyDescent="0.25">
      <c r="C592" s="47"/>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c r="CC592" s="44"/>
    </row>
    <row r="593" spans="3:81" s="46" customFormat="1" x14ac:dyDescent="0.25">
      <c r="C593" s="47"/>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c r="CC593" s="44"/>
    </row>
    <row r="594" spans="3:81" s="46" customFormat="1" x14ac:dyDescent="0.25">
      <c r="C594" s="47"/>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c r="CC594" s="44"/>
    </row>
    <row r="595" spans="3:81" s="46" customFormat="1" x14ac:dyDescent="0.25">
      <c r="C595" s="47"/>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c r="CC595" s="44"/>
    </row>
    <row r="596" spans="3:81" s="46" customFormat="1" x14ac:dyDescent="0.25">
      <c r="C596" s="47"/>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4"/>
    </row>
    <row r="597" spans="3:81" s="46" customFormat="1" x14ac:dyDescent="0.25">
      <c r="C597" s="47"/>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4"/>
    </row>
    <row r="598" spans="3:81" s="46" customFormat="1" x14ac:dyDescent="0.25">
      <c r="C598" s="47"/>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c r="CC598" s="44"/>
    </row>
    <row r="599" spans="3:81" s="46" customFormat="1" x14ac:dyDescent="0.25">
      <c r="C599" s="47"/>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4"/>
    </row>
    <row r="600" spans="3:81" s="46" customFormat="1" x14ac:dyDescent="0.25">
      <c r="C600" s="47"/>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4"/>
    </row>
    <row r="601" spans="3:81" s="46" customFormat="1" x14ac:dyDescent="0.25">
      <c r="C601" s="47"/>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4"/>
    </row>
    <row r="602" spans="3:81" s="46" customFormat="1" x14ac:dyDescent="0.25">
      <c r="C602" s="47"/>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4"/>
    </row>
    <row r="603" spans="3:81" s="46" customFormat="1" x14ac:dyDescent="0.25">
      <c r="C603" s="47"/>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4"/>
    </row>
    <row r="604" spans="3:81" s="46" customFormat="1" x14ac:dyDescent="0.25">
      <c r="C604" s="47"/>
      <c r="D604" s="48"/>
      <c r="E604" s="48"/>
      <c r="F604" s="48"/>
      <c r="G604" s="48"/>
      <c r="H604" s="48"/>
      <c r="I604" s="48"/>
      <c r="J604" s="48"/>
      <c r="K604" s="48"/>
      <c r="L604" s="48"/>
      <c r="M604" s="48"/>
      <c r="N604" s="48"/>
      <c r="O604" s="48"/>
      <c r="P604" s="48"/>
      <c r="Q604" s="48"/>
      <c r="R604" s="48"/>
      <c r="S604" s="48"/>
      <c r="T604" s="48"/>
      <c r="U604" s="48"/>
      <c r="V604" s="48"/>
      <c r="W604" s="48"/>
      <c r="X604" s="48"/>
      <c r="Y604" s="48"/>
      <c r="Z604" s="48"/>
      <c r="AA604" s="48"/>
      <c r="AB604" s="48"/>
      <c r="AC604" s="48"/>
      <c r="AD604" s="48"/>
      <c r="AE604" s="48"/>
      <c r="AF604" s="48"/>
      <c r="AG604" s="48"/>
      <c r="AH604" s="48"/>
      <c r="AI604" s="48"/>
      <c r="AJ604" s="48"/>
      <c r="AK604" s="48"/>
      <c r="AL604" s="48"/>
      <c r="AM604" s="48"/>
      <c r="AN604" s="48"/>
      <c r="AO604" s="48"/>
      <c r="AP604" s="48"/>
      <c r="AQ604" s="48"/>
      <c r="AR604" s="48"/>
      <c r="AS604" s="48"/>
      <c r="AT604" s="48"/>
      <c r="AU604" s="48"/>
      <c r="AV604" s="48"/>
      <c r="AW604" s="48"/>
      <c r="AX604" s="48"/>
      <c r="AY604" s="48"/>
      <c r="AZ604" s="48"/>
      <c r="BA604" s="48"/>
      <c r="BB604" s="48"/>
      <c r="BC604" s="48"/>
      <c r="BD604" s="48"/>
      <c r="BE604" s="48"/>
      <c r="BF604" s="48"/>
      <c r="BG604" s="48"/>
      <c r="BH604" s="48"/>
      <c r="BI604" s="48"/>
      <c r="BJ604" s="48"/>
      <c r="BK604" s="48"/>
      <c r="BL604" s="48"/>
      <c r="BM604" s="48"/>
      <c r="BN604" s="48"/>
      <c r="BO604" s="48"/>
      <c r="BP604" s="48"/>
      <c r="BQ604" s="48"/>
      <c r="BR604" s="48"/>
      <c r="BS604" s="48"/>
      <c r="BT604" s="48"/>
      <c r="BU604" s="48"/>
      <c r="BV604" s="48"/>
      <c r="BW604" s="48"/>
      <c r="BX604" s="48"/>
      <c r="BY604" s="48"/>
      <c r="BZ604" s="48"/>
      <c r="CA604" s="48"/>
      <c r="CB604" s="48"/>
      <c r="CC604" s="44"/>
    </row>
    <row r="605" spans="3:81" s="46" customFormat="1" x14ac:dyDescent="0.25">
      <c r="C605" s="47"/>
      <c r="D605" s="48"/>
      <c r="E605" s="48"/>
      <c r="F605" s="48"/>
      <c r="G605" s="48"/>
      <c r="H605" s="48"/>
      <c r="I605" s="48"/>
      <c r="J605" s="48"/>
      <c r="K605" s="48"/>
      <c r="L605" s="48"/>
      <c r="M605" s="48"/>
      <c r="N605" s="48"/>
      <c r="O605" s="48"/>
      <c r="P605" s="48"/>
      <c r="Q605" s="48"/>
      <c r="R605" s="48"/>
      <c r="S605" s="48"/>
      <c r="T605" s="48"/>
      <c r="U605" s="48"/>
      <c r="V605" s="48"/>
      <c r="W605" s="48"/>
      <c r="X605" s="48"/>
      <c r="Y605" s="48"/>
      <c r="Z605" s="48"/>
      <c r="AA605" s="48"/>
      <c r="AB605" s="48"/>
      <c r="AC605" s="48"/>
      <c r="AD605" s="48"/>
      <c r="AE605" s="48"/>
      <c r="AF605" s="48"/>
      <c r="AG605" s="48"/>
      <c r="AH605" s="48"/>
      <c r="AI605" s="48"/>
      <c r="AJ605" s="48"/>
      <c r="AK605" s="48"/>
      <c r="AL605" s="48"/>
      <c r="AM605" s="48"/>
      <c r="AN605" s="48"/>
      <c r="AO605" s="48"/>
      <c r="AP605" s="48"/>
      <c r="AQ605" s="48"/>
      <c r="AR605" s="48"/>
      <c r="AS605" s="48"/>
      <c r="AT605" s="48"/>
      <c r="AU605" s="48"/>
      <c r="AV605" s="48"/>
      <c r="AW605" s="48"/>
      <c r="AX605" s="48"/>
      <c r="AY605" s="48"/>
      <c r="AZ605" s="48"/>
      <c r="BA605" s="48"/>
      <c r="BB605" s="48"/>
      <c r="BC605" s="48"/>
      <c r="BD605" s="48"/>
      <c r="BE605" s="48"/>
      <c r="BF605" s="48"/>
      <c r="BG605" s="48"/>
      <c r="BH605" s="48"/>
      <c r="BI605" s="48"/>
      <c r="BJ605" s="48"/>
      <c r="BK605" s="48"/>
      <c r="BL605" s="48"/>
      <c r="BM605" s="48"/>
      <c r="BN605" s="48"/>
      <c r="BO605" s="48"/>
      <c r="BP605" s="48"/>
      <c r="BQ605" s="48"/>
      <c r="BR605" s="48"/>
      <c r="BS605" s="48"/>
      <c r="BT605" s="48"/>
      <c r="BU605" s="48"/>
      <c r="BV605" s="48"/>
      <c r="BW605" s="48"/>
      <c r="BX605" s="48"/>
      <c r="BY605" s="48"/>
      <c r="BZ605" s="48"/>
      <c r="CA605" s="48"/>
      <c r="CB605" s="48"/>
      <c r="CC605" s="44"/>
    </row>
    <row r="606" spans="3:81" s="46" customFormat="1" x14ac:dyDescent="0.25">
      <c r="C606" s="47"/>
      <c r="D606" s="48"/>
      <c r="E606" s="48"/>
      <c r="F606" s="48"/>
      <c r="G606" s="48"/>
      <c r="H606" s="48"/>
      <c r="I606" s="48"/>
      <c r="J606" s="48"/>
      <c r="K606" s="48"/>
      <c r="L606" s="48"/>
      <c r="M606" s="48"/>
      <c r="N606" s="48"/>
      <c r="O606" s="48"/>
      <c r="P606" s="48"/>
      <c r="Q606" s="48"/>
      <c r="R606" s="48"/>
      <c r="S606" s="48"/>
      <c r="T606" s="48"/>
      <c r="U606" s="48"/>
      <c r="V606" s="48"/>
      <c r="W606" s="48"/>
      <c r="X606" s="48"/>
      <c r="Y606" s="48"/>
      <c r="Z606" s="48"/>
      <c r="AA606" s="48"/>
      <c r="AB606" s="48"/>
      <c r="AC606" s="48"/>
      <c r="AD606" s="48"/>
      <c r="AE606" s="48"/>
      <c r="AF606" s="48"/>
      <c r="AG606" s="48"/>
      <c r="AH606" s="48"/>
      <c r="AI606" s="48"/>
      <c r="AJ606" s="48"/>
      <c r="AK606" s="48"/>
      <c r="AL606" s="48"/>
      <c r="AM606" s="48"/>
      <c r="AN606" s="48"/>
      <c r="AO606" s="48"/>
      <c r="AP606" s="48"/>
      <c r="AQ606" s="48"/>
      <c r="AR606" s="48"/>
      <c r="AS606" s="48"/>
      <c r="AT606" s="48"/>
      <c r="AU606" s="48"/>
      <c r="AV606" s="48"/>
      <c r="AW606" s="48"/>
      <c r="AX606" s="48"/>
      <c r="AY606" s="48"/>
      <c r="AZ606" s="48"/>
      <c r="BA606" s="48"/>
      <c r="BB606" s="48"/>
      <c r="BC606" s="48"/>
      <c r="BD606" s="48"/>
      <c r="BE606" s="48"/>
      <c r="BF606" s="48"/>
      <c r="BG606" s="48"/>
      <c r="BH606" s="48"/>
      <c r="BI606" s="48"/>
      <c r="BJ606" s="48"/>
      <c r="BK606" s="48"/>
      <c r="BL606" s="48"/>
      <c r="BM606" s="48"/>
      <c r="BN606" s="48"/>
      <c r="BO606" s="48"/>
      <c r="BP606" s="48"/>
      <c r="BQ606" s="48"/>
      <c r="BR606" s="48"/>
      <c r="BS606" s="48"/>
      <c r="BT606" s="48"/>
      <c r="BU606" s="48"/>
      <c r="BV606" s="48"/>
      <c r="BW606" s="48"/>
      <c r="BX606" s="48"/>
      <c r="BY606" s="48"/>
      <c r="BZ606" s="48"/>
      <c r="CA606" s="48"/>
      <c r="CB606" s="48"/>
      <c r="CC606" s="44"/>
    </row>
    <row r="607" spans="3:81" s="46" customFormat="1" x14ac:dyDescent="0.25">
      <c r="C607" s="47"/>
      <c r="D607" s="48"/>
      <c r="E607" s="48"/>
      <c r="F607" s="48"/>
      <c r="G607" s="48"/>
      <c r="H607" s="48"/>
      <c r="I607" s="48"/>
      <c r="J607" s="48"/>
      <c r="K607" s="48"/>
      <c r="L607" s="48"/>
      <c r="M607" s="48"/>
      <c r="N607" s="48"/>
      <c r="O607" s="48"/>
      <c r="P607" s="48"/>
      <c r="Q607" s="48"/>
      <c r="R607" s="48"/>
      <c r="S607" s="48"/>
      <c r="T607" s="48"/>
      <c r="U607" s="48"/>
      <c r="V607" s="48"/>
      <c r="W607" s="48"/>
      <c r="X607" s="48"/>
      <c r="Y607" s="48"/>
      <c r="Z607" s="48"/>
      <c r="AA607" s="48"/>
      <c r="AB607" s="48"/>
      <c r="AC607" s="48"/>
      <c r="AD607" s="48"/>
      <c r="AE607" s="48"/>
      <c r="AF607" s="48"/>
      <c r="AG607" s="48"/>
      <c r="AH607" s="48"/>
      <c r="AI607" s="48"/>
      <c r="AJ607" s="48"/>
      <c r="AK607" s="48"/>
      <c r="AL607" s="48"/>
      <c r="AM607" s="48"/>
      <c r="AN607" s="48"/>
      <c r="AO607" s="48"/>
      <c r="AP607" s="48"/>
      <c r="AQ607" s="48"/>
      <c r="AR607" s="48"/>
      <c r="AS607" s="48"/>
      <c r="AT607" s="48"/>
      <c r="AU607" s="48"/>
      <c r="AV607" s="48"/>
      <c r="AW607" s="48"/>
      <c r="AX607" s="48"/>
      <c r="AY607" s="48"/>
      <c r="AZ607" s="48"/>
      <c r="BA607" s="48"/>
      <c r="BB607" s="48"/>
      <c r="BC607" s="48"/>
      <c r="BD607" s="48"/>
      <c r="BE607" s="48"/>
      <c r="BF607" s="48"/>
      <c r="BG607" s="48"/>
      <c r="BH607" s="48"/>
      <c r="BI607" s="48"/>
      <c r="BJ607" s="48"/>
      <c r="BK607" s="48"/>
      <c r="BL607" s="48"/>
      <c r="BM607" s="48"/>
      <c r="BN607" s="48"/>
      <c r="BO607" s="48"/>
      <c r="BP607" s="48"/>
      <c r="BQ607" s="48"/>
      <c r="BR607" s="48"/>
      <c r="BS607" s="48"/>
      <c r="BT607" s="48"/>
      <c r="BU607" s="48"/>
      <c r="BV607" s="48"/>
      <c r="BW607" s="48"/>
      <c r="BX607" s="48"/>
      <c r="BY607" s="48"/>
      <c r="BZ607" s="48"/>
      <c r="CA607" s="48"/>
      <c r="CB607" s="48"/>
      <c r="CC607" s="44"/>
    </row>
    <row r="608" spans="3:81" s="46" customFormat="1" x14ac:dyDescent="0.25">
      <c r="C608" s="47"/>
      <c r="D608" s="48"/>
      <c r="E608" s="48"/>
      <c r="F608" s="48"/>
      <c r="G608" s="48"/>
      <c r="H608" s="48"/>
      <c r="I608" s="48"/>
      <c r="J608" s="48"/>
      <c r="K608" s="48"/>
      <c r="L608" s="48"/>
      <c r="M608" s="48"/>
      <c r="N608" s="48"/>
      <c r="O608" s="48"/>
      <c r="P608" s="48"/>
      <c r="Q608" s="48"/>
      <c r="R608" s="48"/>
      <c r="S608" s="48"/>
      <c r="T608" s="48"/>
      <c r="U608" s="48"/>
      <c r="V608" s="48"/>
      <c r="W608" s="48"/>
      <c r="X608" s="48"/>
      <c r="Y608" s="48"/>
      <c r="Z608" s="48"/>
      <c r="AA608" s="48"/>
      <c r="AB608" s="48"/>
      <c r="AC608" s="48"/>
      <c r="AD608" s="48"/>
      <c r="AE608" s="48"/>
      <c r="AF608" s="48"/>
      <c r="AG608" s="48"/>
      <c r="AH608" s="48"/>
      <c r="AI608" s="48"/>
      <c r="AJ608" s="48"/>
      <c r="AK608" s="48"/>
      <c r="AL608" s="48"/>
      <c r="AM608" s="48"/>
      <c r="AN608" s="48"/>
      <c r="AO608" s="48"/>
      <c r="AP608" s="48"/>
      <c r="AQ608" s="48"/>
      <c r="AR608" s="48"/>
      <c r="AS608" s="48"/>
      <c r="AT608" s="48"/>
      <c r="AU608" s="48"/>
      <c r="AV608" s="48"/>
      <c r="AW608" s="48"/>
      <c r="AX608" s="48"/>
      <c r="AY608" s="48"/>
      <c r="AZ608" s="48"/>
      <c r="BA608" s="48"/>
      <c r="BB608" s="48"/>
      <c r="BC608" s="48"/>
      <c r="BD608" s="48"/>
      <c r="BE608" s="48"/>
      <c r="BF608" s="48"/>
      <c r="BG608" s="48"/>
      <c r="BH608" s="48"/>
      <c r="BI608" s="48"/>
      <c r="BJ608" s="48"/>
      <c r="BK608" s="48"/>
      <c r="BL608" s="48"/>
      <c r="BM608" s="48"/>
      <c r="BN608" s="48"/>
      <c r="BO608" s="48"/>
      <c r="BP608" s="48"/>
      <c r="BQ608" s="48"/>
      <c r="BR608" s="48"/>
      <c r="BS608" s="48"/>
      <c r="BT608" s="48"/>
      <c r="BU608" s="48"/>
      <c r="BV608" s="48"/>
      <c r="BW608" s="48"/>
      <c r="BX608" s="48"/>
      <c r="BY608" s="48"/>
      <c r="BZ608" s="48"/>
      <c r="CA608" s="48"/>
      <c r="CB608" s="48"/>
      <c r="CC608" s="44"/>
    </row>
    <row r="609" spans="3:81" s="46" customFormat="1" x14ac:dyDescent="0.25">
      <c r="C609" s="47"/>
      <c r="D609" s="48"/>
      <c r="E609" s="48"/>
      <c r="F609" s="48"/>
      <c r="G609" s="48"/>
      <c r="H609" s="48"/>
      <c r="I609" s="48"/>
      <c r="J609" s="48"/>
      <c r="K609" s="48"/>
      <c r="L609" s="48"/>
      <c r="M609" s="48"/>
      <c r="N609" s="48"/>
      <c r="O609" s="48"/>
      <c r="P609" s="48"/>
      <c r="Q609" s="48"/>
      <c r="R609" s="48"/>
      <c r="S609" s="48"/>
      <c r="T609" s="48"/>
      <c r="U609" s="48"/>
      <c r="V609" s="48"/>
      <c r="W609" s="48"/>
      <c r="X609" s="48"/>
      <c r="Y609" s="48"/>
      <c r="Z609" s="48"/>
      <c r="AA609" s="48"/>
      <c r="AB609" s="48"/>
      <c r="AC609" s="48"/>
      <c r="AD609" s="48"/>
      <c r="AE609" s="48"/>
      <c r="AF609" s="48"/>
      <c r="AG609" s="48"/>
      <c r="AH609" s="48"/>
      <c r="AI609" s="48"/>
      <c r="AJ609" s="48"/>
      <c r="AK609" s="48"/>
      <c r="AL609" s="48"/>
      <c r="AM609" s="48"/>
      <c r="AN609" s="48"/>
      <c r="AO609" s="48"/>
      <c r="AP609" s="48"/>
      <c r="AQ609" s="48"/>
      <c r="AR609" s="48"/>
      <c r="AS609" s="48"/>
      <c r="AT609" s="48"/>
      <c r="AU609" s="48"/>
      <c r="AV609" s="48"/>
      <c r="AW609" s="48"/>
      <c r="AX609" s="48"/>
      <c r="AY609" s="48"/>
      <c r="AZ609" s="48"/>
      <c r="BA609" s="48"/>
      <c r="BB609" s="48"/>
      <c r="BC609" s="48"/>
      <c r="BD609" s="48"/>
      <c r="BE609" s="48"/>
      <c r="BF609" s="48"/>
      <c r="BG609" s="48"/>
      <c r="BH609" s="48"/>
      <c r="BI609" s="48"/>
      <c r="BJ609" s="48"/>
      <c r="BK609" s="48"/>
      <c r="BL609" s="48"/>
      <c r="BM609" s="48"/>
      <c r="BN609" s="48"/>
      <c r="BO609" s="48"/>
      <c r="BP609" s="48"/>
      <c r="BQ609" s="48"/>
      <c r="BR609" s="48"/>
      <c r="BS609" s="48"/>
      <c r="BT609" s="48"/>
      <c r="BU609" s="48"/>
      <c r="BV609" s="48"/>
      <c r="BW609" s="48"/>
      <c r="BX609" s="48"/>
      <c r="BY609" s="48"/>
      <c r="BZ609" s="48"/>
      <c r="CA609" s="48"/>
      <c r="CB609" s="48"/>
      <c r="CC609" s="44"/>
    </row>
    <row r="610" spans="3:81" s="46" customFormat="1" x14ac:dyDescent="0.25">
      <c r="C610" s="47"/>
      <c r="D610" s="48"/>
      <c r="E610" s="48"/>
      <c r="F610" s="48"/>
      <c r="G610" s="48"/>
      <c r="H610" s="48"/>
      <c r="I610" s="48"/>
      <c r="J610" s="48"/>
      <c r="K610" s="48"/>
      <c r="L610" s="48"/>
      <c r="M610" s="48"/>
      <c r="N610" s="48"/>
      <c r="O610" s="48"/>
      <c r="P610" s="48"/>
      <c r="Q610" s="48"/>
      <c r="R610" s="48"/>
      <c r="S610" s="48"/>
      <c r="T610" s="48"/>
      <c r="U610" s="48"/>
      <c r="V610" s="48"/>
      <c r="W610" s="48"/>
      <c r="X610" s="48"/>
      <c r="Y610" s="48"/>
      <c r="Z610" s="48"/>
      <c r="AA610" s="48"/>
      <c r="AB610" s="48"/>
      <c r="AC610" s="48"/>
      <c r="AD610" s="48"/>
      <c r="AE610" s="48"/>
      <c r="AF610" s="48"/>
      <c r="AG610" s="48"/>
      <c r="AH610" s="48"/>
      <c r="AI610" s="48"/>
      <c r="AJ610" s="48"/>
      <c r="AK610" s="48"/>
      <c r="AL610" s="48"/>
      <c r="AM610" s="48"/>
      <c r="AN610" s="48"/>
      <c r="AO610" s="48"/>
      <c r="AP610" s="48"/>
      <c r="AQ610" s="48"/>
      <c r="AR610" s="48"/>
      <c r="AS610" s="48"/>
      <c r="AT610" s="48"/>
      <c r="AU610" s="48"/>
      <c r="AV610" s="48"/>
      <c r="AW610" s="48"/>
      <c r="AX610" s="48"/>
      <c r="AY610" s="48"/>
      <c r="AZ610" s="48"/>
      <c r="BA610" s="48"/>
      <c r="BB610" s="48"/>
      <c r="BC610" s="48"/>
      <c r="BD610" s="48"/>
      <c r="BE610" s="48"/>
      <c r="BF610" s="48"/>
      <c r="BG610" s="48"/>
      <c r="BH610" s="48"/>
      <c r="BI610" s="48"/>
      <c r="BJ610" s="48"/>
      <c r="BK610" s="48"/>
      <c r="BL610" s="48"/>
      <c r="BM610" s="48"/>
      <c r="BN610" s="48"/>
      <c r="BO610" s="48"/>
      <c r="BP610" s="48"/>
      <c r="BQ610" s="48"/>
      <c r="BR610" s="48"/>
      <c r="BS610" s="48"/>
      <c r="BT610" s="48"/>
      <c r="BU610" s="48"/>
      <c r="BV610" s="48"/>
      <c r="BW610" s="48"/>
      <c r="BX610" s="48"/>
      <c r="BY610" s="48"/>
      <c r="BZ610" s="48"/>
      <c r="CA610" s="48"/>
      <c r="CB610" s="48"/>
      <c r="CC610" s="44"/>
    </row>
    <row r="611" spans="3:81" s="46" customFormat="1" x14ac:dyDescent="0.25">
      <c r="C611" s="47"/>
      <c r="D611" s="48"/>
      <c r="E611" s="48"/>
      <c r="F611" s="48"/>
      <c r="G611" s="48"/>
      <c r="H611" s="48"/>
      <c r="I611" s="48"/>
      <c r="J611" s="48"/>
      <c r="K611" s="48"/>
      <c r="L611" s="48"/>
      <c r="M611" s="48"/>
      <c r="N611" s="48"/>
      <c r="O611" s="48"/>
      <c r="P611" s="48"/>
      <c r="Q611" s="48"/>
      <c r="R611" s="48"/>
      <c r="S611" s="48"/>
      <c r="T611" s="48"/>
      <c r="U611" s="48"/>
      <c r="V611" s="48"/>
      <c r="W611" s="48"/>
      <c r="X611" s="48"/>
      <c r="Y611" s="48"/>
      <c r="Z611" s="48"/>
      <c r="AA611" s="48"/>
      <c r="AB611" s="48"/>
      <c r="AC611" s="48"/>
      <c r="AD611" s="48"/>
      <c r="AE611" s="48"/>
      <c r="AF611" s="48"/>
      <c r="AG611" s="48"/>
      <c r="AH611" s="48"/>
      <c r="AI611" s="48"/>
      <c r="AJ611" s="48"/>
      <c r="AK611" s="48"/>
      <c r="AL611" s="48"/>
      <c r="AM611" s="48"/>
      <c r="AN611" s="48"/>
      <c r="AO611" s="48"/>
      <c r="AP611" s="48"/>
      <c r="AQ611" s="48"/>
      <c r="AR611" s="48"/>
      <c r="AS611" s="48"/>
      <c r="AT611" s="48"/>
      <c r="AU611" s="48"/>
      <c r="AV611" s="48"/>
      <c r="AW611" s="48"/>
      <c r="AX611" s="48"/>
      <c r="AY611" s="48"/>
      <c r="AZ611" s="48"/>
      <c r="BA611" s="48"/>
      <c r="BB611" s="48"/>
      <c r="BC611" s="48"/>
      <c r="BD611" s="48"/>
      <c r="BE611" s="48"/>
      <c r="BF611" s="48"/>
      <c r="BG611" s="48"/>
      <c r="BH611" s="48"/>
      <c r="BI611" s="48"/>
      <c r="BJ611" s="48"/>
      <c r="BK611" s="48"/>
      <c r="BL611" s="48"/>
      <c r="BM611" s="48"/>
      <c r="BN611" s="48"/>
      <c r="BO611" s="48"/>
      <c r="BP611" s="48"/>
      <c r="BQ611" s="48"/>
      <c r="BR611" s="48"/>
      <c r="BS611" s="48"/>
      <c r="BT611" s="48"/>
      <c r="BU611" s="48"/>
      <c r="BV611" s="48"/>
      <c r="BW611" s="48"/>
      <c r="BX611" s="48"/>
      <c r="BY611" s="48"/>
      <c r="BZ611" s="48"/>
      <c r="CA611" s="48"/>
      <c r="CB611" s="48"/>
      <c r="CC611" s="44"/>
    </row>
    <row r="612" spans="3:81" s="46" customFormat="1" x14ac:dyDescent="0.25">
      <c r="C612" s="47"/>
      <c r="D612" s="48"/>
      <c r="E612" s="48"/>
      <c r="F612" s="48"/>
      <c r="G612" s="48"/>
      <c r="H612" s="48"/>
      <c r="I612" s="48"/>
      <c r="J612" s="48"/>
      <c r="K612" s="48"/>
      <c r="L612" s="48"/>
      <c r="M612" s="48"/>
      <c r="N612" s="48"/>
      <c r="O612" s="48"/>
      <c r="P612" s="48"/>
      <c r="Q612" s="48"/>
      <c r="R612" s="48"/>
      <c r="S612" s="48"/>
      <c r="T612" s="48"/>
      <c r="U612" s="48"/>
      <c r="V612" s="48"/>
      <c r="W612" s="48"/>
      <c r="X612" s="48"/>
      <c r="Y612" s="48"/>
      <c r="Z612" s="48"/>
      <c r="AA612" s="48"/>
      <c r="AB612" s="48"/>
      <c r="AC612" s="48"/>
      <c r="AD612" s="48"/>
      <c r="AE612" s="48"/>
      <c r="AF612" s="48"/>
      <c r="AG612" s="48"/>
      <c r="AH612" s="48"/>
      <c r="AI612" s="48"/>
      <c r="AJ612" s="48"/>
      <c r="AK612" s="48"/>
      <c r="AL612" s="48"/>
      <c r="AM612" s="48"/>
      <c r="AN612" s="48"/>
      <c r="AO612" s="48"/>
      <c r="AP612" s="48"/>
      <c r="AQ612" s="48"/>
      <c r="AR612" s="48"/>
      <c r="AS612" s="48"/>
      <c r="AT612" s="48"/>
      <c r="AU612" s="48"/>
      <c r="AV612" s="48"/>
      <c r="AW612" s="48"/>
      <c r="AX612" s="48"/>
      <c r="AY612" s="48"/>
      <c r="AZ612" s="48"/>
      <c r="BA612" s="48"/>
      <c r="BB612" s="48"/>
      <c r="BC612" s="48"/>
      <c r="BD612" s="48"/>
      <c r="BE612" s="48"/>
      <c r="BF612" s="48"/>
      <c r="BG612" s="48"/>
      <c r="BH612" s="48"/>
      <c r="BI612" s="48"/>
      <c r="BJ612" s="48"/>
      <c r="BK612" s="48"/>
      <c r="BL612" s="48"/>
      <c r="BM612" s="48"/>
      <c r="BN612" s="48"/>
      <c r="BO612" s="48"/>
      <c r="BP612" s="48"/>
      <c r="BQ612" s="48"/>
      <c r="BR612" s="48"/>
      <c r="BS612" s="48"/>
      <c r="BT612" s="48"/>
      <c r="BU612" s="48"/>
      <c r="BV612" s="48"/>
      <c r="BW612" s="48"/>
      <c r="BX612" s="48"/>
      <c r="BY612" s="48"/>
      <c r="BZ612" s="48"/>
      <c r="CA612" s="48"/>
      <c r="CB612" s="48"/>
      <c r="CC612" s="44"/>
    </row>
    <row r="613" spans="3:81" s="46" customFormat="1" x14ac:dyDescent="0.25">
      <c r="C613" s="47"/>
      <c r="D613" s="48"/>
      <c r="E613" s="48"/>
      <c r="F613" s="48"/>
      <c r="G613" s="48"/>
      <c r="H613" s="48"/>
      <c r="I613" s="48"/>
      <c r="J613" s="48"/>
      <c r="K613" s="48"/>
      <c r="L613" s="48"/>
      <c r="M613" s="48"/>
      <c r="N613" s="48"/>
      <c r="O613" s="48"/>
      <c r="P613" s="48"/>
      <c r="Q613" s="48"/>
      <c r="R613" s="48"/>
      <c r="S613" s="48"/>
      <c r="T613" s="48"/>
      <c r="U613" s="48"/>
      <c r="V613" s="48"/>
      <c r="W613" s="48"/>
      <c r="X613" s="48"/>
      <c r="Y613" s="48"/>
      <c r="Z613" s="48"/>
      <c r="AA613" s="48"/>
      <c r="AB613" s="48"/>
      <c r="AC613" s="48"/>
      <c r="AD613" s="48"/>
      <c r="AE613" s="48"/>
      <c r="AF613" s="48"/>
      <c r="AG613" s="48"/>
      <c r="AH613" s="48"/>
      <c r="AI613" s="48"/>
      <c r="AJ613" s="48"/>
      <c r="AK613" s="48"/>
      <c r="AL613" s="48"/>
      <c r="AM613" s="48"/>
      <c r="AN613" s="48"/>
      <c r="AO613" s="48"/>
      <c r="AP613" s="48"/>
      <c r="AQ613" s="48"/>
      <c r="AR613" s="48"/>
      <c r="AS613" s="48"/>
      <c r="AT613" s="48"/>
      <c r="AU613" s="48"/>
      <c r="AV613" s="48"/>
      <c r="AW613" s="48"/>
      <c r="AX613" s="48"/>
      <c r="AY613" s="48"/>
      <c r="AZ613" s="48"/>
      <c r="BA613" s="48"/>
      <c r="BB613" s="48"/>
      <c r="BC613" s="48"/>
      <c r="BD613" s="48"/>
      <c r="BE613" s="48"/>
      <c r="BF613" s="48"/>
      <c r="BG613" s="48"/>
      <c r="BH613" s="48"/>
      <c r="BI613" s="48"/>
      <c r="BJ613" s="48"/>
      <c r="BK613" s="48"/>
      <c r="BL613" s="48"/>
      <c r="BM613" s="48"/>
      <c r="BN613" s="48"/>
      <c r="BO613" s="48"/>
      <c r="BP613" s="48"/>
      <c r="BQ613" s="48"/>
      <c r="BR613" s="48"/>
      <c r="BS613" s="48"/>
      <c r="BT613" s="48"/>
      <c r="BU613" s="48"/>
      <c r="BV613" s="48"/>
      <c r="BW613" s="48"/>
      <c r="BX613" s="48"/>
      <c r="BY613" s="48"/>
      <c r="BZ613" s="48"/>
      <c r="CA613" s="48"/>
      <c r="CB613" s="48"/>
      <c r="CC613" s="44"/>
    </row>
    <row r="614" spans="3:81" s="46" customFormat="1" x14ac:dyDescent="0.25">
      <c r="C614" s="47"/>
      <c r="D614" s="48"/>
      <c r="E614" s="48"/>
      <c r="F614" s="48"/>
      <c r="G614" s="48"/>
      <c r="H614" s="48"/>
      <c r="I614" s="48"/>
      <c r="J614" s="48"/>
      <c r="K614" s="48"/>
      <c r="L614" s="48"/>
      <c r="M614" s="48"/>
      <c r="N614" s="48"/>
      <c r="O614" s="48"/>
      <c r="P614" s="48"/>
      <c r="Q614" s="48"/>
      <c r="R614" s="48"/>
      <c r="S614" s="48"/>
      <c r="T614" s="48"/>
      <c r="U614" s="48"/>
      <c r="V614" s="48"/>
      <c r="W614" s="48"/>
      <c r="X614" s="48"/>
      <c r="Y614" s="48"/>
      <c r="Z614" s="48"/>
      <c r="AA614" s="48"/>
      <c r="AB614" s="48"/>
      <c r="AC614" s="48"/>
      <c r="AD614" s="48"/>
      <c r="AE614" s="48"/>
      <c r="AF614" s="48"/>
      <c r="AG614" s="48"/>
      <c r="AH614" s="48"/>
      <c r="AI614" s="48"/>
      <c r="AJ614" s="48"/>
      <c r="AK614" s="48"/>
      <c r="AL614" s="48"/>
      <c r="AM614" s="48"/>
      <c r="AN614" s="48"/>
      <c r="AO614" s="48"/>
      <c r="AP614" s="48"/>
      <c r="AQ614" s="48"/>
      <c r="AR614" s="48"/>
      <c r="AS614" s="48"/>
      <c r="AT614" s="48"/>
      <c r="AU614" s="48"/>
      <c r="AV614" s="48"/>
      <c r="AW614" s="48"/>
      <c r="AX614" s="48"/>
      <c r="AY614" s="48"/>
      <c r="AZ614" s="48"/>
      <c r="BA614" s="48"/>
      <c r="BB614" s="48"/>
      <c r="BC614" s="48"/>
      <c r="BD614" s="48"/>
      <c r="BE614" s="48"/>
      <c r="BF614" s="48"/>
      <c r="BG614" s="48"/>
      <c r="BH614" s="48"/>
      <c r="BI614" s="48"/>
      <c r="BJ614" s="48"/>
      <c r="BK614" s="48"/>
      <c r="BL614" s="48"/>
      <c r="BM614" s="48"/>
      <c r="BN614" s="48"/>
      <c r="BO614" s="48"/>
      <c r="BP614" s="48"/>
      <c r="BQ614" s="48"/>
      <c r="BR614" s="48"/>
      <c r="BS614" s="48"/>
      <c r="BT614" s="48"/>
      <c r="BU614" s="48"/>
      <c r="BV614" s="48"/>
      <c r="BW614" s="48"/>
      <c r="BX614" s="48"/>
      <c r="BY614" s="48"/>
      <c r="BZ614" s="48"/>
      <c r="CA614" s="48"/>
      <c r="CB614" s="48"/>
      <c r="CC614" s="44"/>
    </row>
    <row r="615" spans="3:81" s="46" customFormat="1" x14ac:dyDescent="0.25">
      <c r="C615" s="47"/>
      <c r="D615" s="48"/>
      <c r="E615" s="48"/>
      <c r="F615" s="48"/>
      <c r="G615" s="48"/>
      <c r="H615" s="48"/>
      <c r="I615" s="48"/>
      <c r="J615" s="48"/>
      <c r="K615" s="48"/>
      <c r="L615" s="48"/>
      <c r="M615" s="48"/>
      <c r="N615" s="48"/>
      <c r="O615" s="48"/>
      <c r="P615" s="48"/>
      <c r="Q615" s="48"/>
      <c r="R615" s="48"/>
      <c r="S615" s="48"/>
      <c r="T615" s="48"/>
      <c r="U615" s="48"/>
      <c r="V615" s="48"/>
      <c r="W615" s="48"/>
      <c r="X615" s="48"/>
      <c r="Y615" s="48"/>
      <c r="Z615" s="48"/>
      <c r="AA615" s="48"/>
      <c r="AB615" s="48"/>
      <c r="AC615" s="48"/>
      <c r="AD615" s="48"/>
      <c r="AE615" s="48"/>
      <c r="AF615" s="48"/>
      <c r="AG615" s="48"/>
      <c r="AH615" s="48"/>
      <c r="AI615" s="48"/>
      <c r="AJ615" s="48"/>
      <c r="AK615" s="48"/>
      <c r="AL615" s="48"/>
      <c r="AM615" s="48"/>
      <c r="AN615" s="48"/>
      <c r="AO615" s="48"/>
      <c r="AP615" s="48"/>
      <c r="AQ615" s="48"/>
      <c r="AR615" s="48"/>
      <c r="AS615" s="48"/>
      <c r="AT615" s="48"/>
      <c r="AU615" s="48"/>
      <c r="AV615" s="48"/>
      <c r="AW615" s="48"/>
      <c r="AX615" s="48"/>
      <c r="AY615" s="48"/>
      <c r="AZ615" s="48"/>
      <c r="BA615" s="48"/>
      <c r="BB615" s="48"/>
      <c r="BC615" s="48"/>
      <c r="BD615" s="48"/>
      <c r="BE615" s="48"/>
      <c r="BF615" s="48"/>
      <c r="BG615" s="48"/>
      <c r="BH615" s="48"/>
      <c r="BI615" s="48"/>
      <c r="BJ615" s="48"/>
      <c r="BK615" s="48"/>
      <c r="BL615" s="48"/>
      <c r="BM615" s="48"/>
      <c r="BN615" s="48"/>
      <c r="BO615" s="48"/>
      <c r="BP615" s="48"/>
      <c r="BQ615" s="48"/>
      <c r="BR615" s="48"/>
      <c r="BS615" s="48"/>
      <c r="BT615" s="48"/>
      <c r="BU615" s="48"/>
      <c r="BV615" s="48"/>
      <c r="BW615" s="48"/>
      <c r="BX615" s="48"/>
      <c r="BY615" s="48"/>
      <c r="BZ615" s="48"/>
      <c r="CA615" s="48"/>
      <c r="CB615" s="48"/>
      <c r="CC615" s="44"/>
    </row>
    <row r="616" spans="3:81" s="46" customFormat="1" x14ac:dyDescent="0.25">
      <c r="C616" s="47"/>
      <c r="D616" s="48"/>
      <c r="E616" s="48"/>
      <c r="F616" s="48"/>
      <c r="G616" s="48"/>
      <c r="H616" s="48"/>
      <c r="I616" s="48"/>
      <c r="J616" s="48"/>
      <c r="K616" s="48"/>
      <c r="L616" s="48"/>
      <c r="M616" s="48"/>
      <c r="N616" s="48"/>
      <c r="O616" s="48"/>
      <c r="P616" s="48"/>
      <c r="Q616" s="48"/>
      <c r="R616" s="48"/>
      <c r="S616" s="48"/>
      <c r="T616" s="48"/>
      <c r="U616" s="48"/>
      <c r="V616" s="48"/>
      <c r="W616" s="48"/>
      <c r="X616" s="48"/>
      <c r="Y616" s="48"/>
      <c r="Z616" s="48"/>
      <c r="AA616" s="48"/>
      <c r="AB616" s="48"/>
      <c r="AC616" s="48"/>
      <c r="AD616" s="48"/>
      <c r="AE616" s="48"/>
      <c r="AF616" s="48"/>
      <c r="AG616" s="48"/>
      <c r="AH616" s="48"/>
      <c r="AI616" s="48"/>
      <c r="AJ616" s="48"/>
      <c r="AK616" s="48"/>
      <c r="AL616" s="48"/>
      <c r="AM616" s="48"/>
      <c r="AN616" s="48"/>
      <c r="AO616" s="48"/>
      <c r="AP616" s="48"/>
      <c r="AQ616" s="48"/>
      <c r="AR616" s="48"/>
      <c r="AS616" s="48"/>
      <c r="AT616" s="48"/>
      <c r="AU616" s="48"/>
      <c r="AV616" s="48"/>
      <c r="AW616" s="48"/>
      <c r="AX616" s="48"/>
      <c r="AY616" s="48"/>
      <c r="AZ616" s="48"/>
      <c r="BA616" s="48"/>
      <c r="BB616" s="48"/>
      <c r="BC616" s="48"/>
      <c r="BD616" s="48"/>
      <c r="BE616" s="48"/>
      <c r="BF616" s="48"/>
      <c r="BG616" s="48"/>
      <c r="BH616" s="48"/>
      <c r="BI616" s="48"/>
      <c r="BJ616" s="48"/>
      <c r="BK616" s="48"/>
      <c r="BL616" s="48"/>
      <c r="BM616" s="48"/>
      <c r="BN616" s="48"/>
      <c r="BO616" s="48"/>
      <c r="BP616" s="48"/>
      <c r="BQ616" s="48"/>
      <c r="BR616" s="48"/>
      <c r="BS616" s="48"/>
      <c r="BT616" s="48"/>
      <c r="BU616" s="48"/>
      <c r="BV616" s="48"/>
      <c r="BW616" s="48"/>
      <c r="BX616" s="48"/>
      <c r="BY616" s="48"/>
      <c r="BZ616" s="48"/>
      <c r="CA616" s="48"/>
      <c r="CB616" s="48"/>
      <c r="CC616" s="44"/>
    </row>
    <row r="617" spans="3:81" s="46" customFormat="1" x14ac:dyDescent="0.25">
      <c r="C617" s="47"/>
      <c r="D617" s="48"/>
      <c r="E617" s="48"/>
      <c r="F617" s="48"/>
      <c r="G617" s="48"/>
      <c r="H617" s="48"/>
      <c r="I617" s="48"/>
      <c r="J617" s="48"/>
      <c r="K617" s="48"/>
      <c r="L617" s="48"/>
      <c r="M617" s="48"/>
      <c r="N617" s="48"/>
      <c r="O617" s="48"/>
      <c r="P617" s="48"/>
      <c r="Q617" s="48"/>
      <c r="R617" s="48"/>
      <c r="S617" s="48"/>
      <c r="T617" s="48"/>
      <c r="U617" s="48"/>
      <c r="V617" s="48"/>
      <c r="W617" s="48"/>
      <c r="X617" s="48"/>
      <c r="Y617" s="48"/>
      <c r="Z617" s="48"/>
      <c r="AA617" s="48"/>
      <c r="AB617" s="48"/>
      <c r="AC617" s="48"/>
      <c r="AD617" s="48"/>
      <c r="AE617" s="48"/>
      <c r="AF617" s="48"/>
      <c r="AG617" s="48"/>
      <c r="AH617" s="48"/>
      <c r="AI617" s="48"/>
      <c r="AJ617" s="48"/>
      <c r="AK617" s="48"/>
      <c r="AL617" s="48"/>
      <c r="AM617" s="48"/>
      <c r="AN617" s="48"/>
      <c r="AO617" s="48"/>
      <c r="AP617" s="48"/>
      <c r="AQ617" s="48"/>
      <c r="AR617" s="48"/>
      <c r="AS617" s="48"/>
      <c r="AT617" s="48"/>
      <c r="AU617" s="48"/>
      <c r="AV617" s="48"/>
      <c r="AW617" s="48"/>
      <c r="AX617" s="48"/>
      <c r="AY617" s="48"/>
      <c r="AZ617" s="48"/>
      <c r="BA617" s="48"/>
      <c r="BB617" s="48"/>
      <c r="BC617" s="48"/>
      <c r="BD617" s="48"/>
      <c r="BE617" s="48"/>
      <c r="BF617" s="48"/>
      <c r="BG617" s="48"/>
      <c r="BH617" s="48"/>
      <c r="BI617" s="48"/>
      <c r="BJ617" s="48"/>
      <c r="BK617" s="48"/>
      <c r="BL617" s="48"/>
      <c r="BM617" s="48"/>
      <c r="BN617" s="48"/>
      <c r="BO617" s="48"/>
      <c r="BP617" s="48"/>
      <c r="BQ617" s="48"/>
      <c r="BR617" s="48"/>
      <c r="BS617" s="48"/>
      <c r="BT617" s="48"/>
      <c r="BU617" s="48"/>
      <c r="BV617" s="48"/>
      <c r="BW617" s="48"/>
      <c r="BX617" s="48"/>
      <c r="BY617" s="48"/>
      <c r="BZ617" s="48"/>
      <c r="CA617" s="48"/>
      <c r="CB617" s="48"/>
      <c r="CC617" s="44"/>
    </row>
    <row r="618" spans="3:81" s="46" customFormat="1" x14ac:dyDescent="0.25">
      <c r="C618" s="47"/>
      <c r="D618" s="48"/>
      <c r="E618" s="48"/>
      <c r="F618" s="48"/>
      <c r="G618" s="48"/>
      <c r="H618" s="48"/>
      <c r="I618" s="48"/>
      <c r="J618" s="48"/>
      <c r="K618" s="48"/>
      <c r="L618" s="48"/>
      <c r="M618" s="48"/>
      <c r="N618" s="48"/>
      <c r="O618" s="48"/>
      <c r="P618" s="48"/>
      <c r="Q618" s="48"/>
      <c r="R618" s="48"/>
      <c r="S618" s="48"/>
      <c r="T618" s="48"/>
      <c r="U618" s="48"/>
      <c r="V618" s="48"/>
      <c r="W618" s="48"/>
      <c r="X618" s="48"/>
      <c r="Y618" s="48"/>
      <c r="Z618" s="48"/>
      <c r="AA618" s="48"/>
      <c r="AB618" s="48"/>
      <c r="AC618" s="48"/>
      <c r="AD618" s="48"/>
      <c r="AE618" s="48"/>
      <c r="AF618" s="48"/>
      <c r="AG618" s="48"/>
      <c r="AH618" s="48"/>
      <c r="AI618" s="48"/>
      <c r="AJ618" s="48"/>
      <c r="AK618" s="48"/>
      <c r="AL618" s="48"/>
      <c r="AM618" s="48"/>
      <c r="AN618" s="48"/>
      <c r="AO618" s="48"/>
      <c r="AP618" s="48"/>
      <c r="AQ618" s="48"/>
      <c r="AR618" s="48"/>
      <c r="AS618" s="48"/>
      <c r="AT618" s="48"/>
      <c r="AU618" s="48"/>
      <c r="AV618" s="48"/>
      <c r="AW618" s="48"/>
      <c r="AX618" s="48"/>
      <c r="AY618" s="48"/>
      <c r="AZ618" s="48"/>
      <c r="BA618" s="48"/>
      <c r="BB618" s="48"/>
      <c r="BC618" s="48"/>
      <c r="BD618" s="48"/>
      <c r="BE618" s="48"/>
      <c r="BF618" s="48"/>
      <c r="BG618" s="48"/>
      <c r="BH618" s="48"/>
      <c r="BI618" s="48"/>
      <c r="BJ618" s="48"/>
      <c r="BK618" s="48"/>
      <c r="BL618" s="48"/>
      <c r="BM618" s="48"/>
      <c r="BN618" s="48"/>
      <c r="BO618" s="48"/>
      <c r="BP618" s="48"/>
      <c r="BQ618" s="48"/>
      <c r="BR618" s="48"/>
      <c r="BS618" s="48"/>
      <c r="BT618" s="48"/>
      <c r="BU618" s="48"/>
      <c r="BV618" s="48"/>
      <c r="BW618" s="48"/>
      <c r="BX618" s="48"/>
      <c r="BY618" s="48"/>
      <c r="BZ618" s="48"/>
      <c r="CA618" s="48"/>
      <c r="CB618" s="48"/>
      <c r="CC618" s="44"/>
    </row>
    <row r="619" spans="3:81" s="46" customFormat="1" x14ac:dyDescent="0.25">
      <c r="C619" s="47"/>
      <c r="D619" s="48"/>
      <c r="E619" s="48"/>
      <c r="F619" s="48"/>
      <c r="G619" s="48"/>
      <c r="H619" s="48"/>
      <c r="I619" s="48"/>
      <c r="J619" s="48"/>
      <c r="K619" s="48"/>
      <c r="L619" s="48"/>
      <c r="M619" s="48"/>
      <c r="N619" s="48"/>
      <c r="O619" s="48"/>
      <c r="P619" s="48"/>
      <c r="Q619" s="48"/>
      <c r="R619" s="48"/>
      <c r="S619" s="48"/>
      <c r="T619" s="48"/>
      <c r="U619" s="48"/>
      <c r="V619" s="48"/>
      <c r="W619" s="48"/>
      <c r="X619" s="48"/>
      <c r="Y619" s="48"/>
      <c r="Z619" s="48"/>
      <c r="AA619" s="48"/>
      <c r="AB619" s="48"/>
      <c r="AC619" s="48"/>
      <c r="AD619" s="48"/>
      <c r="AE619" s="48"/>
      <c r="AF619" s="48"/>
      <c r="AG619" s="48"/>
      <c r="AH619" s="48"/>
      <c r="AI619" s="48"/>
      <c r="AJ619" s="48"/>
      <c r="AK619" s="48"/>
      <c r="AL619" s="48"/>
      <c r="AM619" s="48"/>
      <c r="AN619" s="48"/>
      <c r="AO619" s="48"/>
      <c r="AP619" s="48"/>
      <c r="AQ619" s="48"/>
      <c r="AR619" s="48"/>
      <c r="AS619" s="48"/>
      <c r="AT619" s="48"/>
      <c r="AU619" s="48"/>
      <c r="AV619" s="48"/>
      <c r="AW619" s="48"/>
      <c r="AX619" s="48"/>
      <c r="AY619" s="48"/>
      <c r="AZ619" s="48"/>
      <c r="BA619" s="48"/>
      <c r="BB619" s="48"/>
      <c r="BC619" s="48"/>
      <c r="BD619" s="48"/>
      <c r="BE619" s="48"/>
      <c r="BF619" s="48"/>
      <c r="BG619" s="48"/>
      <c r="BH619" s="48"/>
      <c r="BI619" s="48"/>
      <c r="BJ619" s="48"/>
      <c r="BK619" s="48"/>
      <c r="BL619" s="48"/>
      <c r="BM619" s="48"/>
      <c r="BN619" s="48"/>
      <c r="BO619" s="48"/>
      <c r="BP619" s="48"/>
      <c r="BQ619" s="48"/>
      <c r="BR619" s="48"/>
      <c r="BS619" s="48"/>
      <c r="BT619" s="48"/>
      <c r="BU619" s="48"/>
      <c r="BV619" s="48"/>
      <c r="BW619" s="48"/>
      <c r="BX619" s="48"/>
      <c r="BY619" s="48"/>
      <c r="BZ619" s="48"/>
      <c r="CA619" s="48"/>
      <c r="CB619" s="48"/>
      <c r="CC619" s="44"/>
    </row>
    <row r="620" spans="3:81" s="46" customFormat="1" x14ac:dyDescent="0.25">
      <c r="C620" s="47"/>
      <c r="D620" s="48"/>
      <c r="E620" s="48"/>
      <c r="F620" s="48"/>
      <c r="G620" s="48"/>
      <c r="H620" s="48"/>
      <c r="I620" s="48"/>
      <c r="J620" s="48"/>
      <c r="K620" s="48"/>
      <c r="L620" s="48"/>
      <c r="M620" s="48"/>
      <c r="N620" s="48"/>
      <c r="O620" s="48"/>
      <c r="P620" s="48"/>
      <c r="Q620" s="48"/>
      <c r="R620" s="48"/>
      <c r="S620" s="48"/>
      <c r="T620" s="48"/>
      <c r="U620" s="48"/>
      <c r="V620" s="48"/>
      <c r="W620" s="48"/>
      <c r="X620" s="48"/>
      <c r="Y620" s="48"/>
      <c r="Z620" s="48"/>
      <c r="AA620" s="48"/>
      <c r="AB620" s="48"/>
      <c r="AC620" s="48"/>
      <c r="AD620" s="48"/>
      <c r="AE620" s="48"/>
      <c r="AF620" s="48"/>
      <c r="AG620" s="48"/>
      <c r="AH620" s="48"/>
      <c r="AI620" s="48"/>
      <c r="AJ620" s="48"/>
      <c r="AK620" s="48"/>
      <c r="AL620" s="48"/>
      <c r="AM620" s="48"/>
      <c r="AN620" s="48"/>
      <c r="AO620" s="48"/>
      <c r="AP620" s="48"/>
      <c r="AQ620" s="48"/>
      <c r="AR620" s="48"/>
      <c r="AS620" s="48"/>
      <c r="AT620" s="48"/>
      <c r="AU620" s="48"/>
      <c r="AV620" s="48"/>
      <c r="AW620" s="48"/>
      <c r="AX620" s="48"/>
      <c r="AY620" s="48"/>
      <c r="AZ620" s="48"/>
      <c r="BA620" s="48"/>
      <c r="BB620" s="48"/>
      <c r="BC620" s="48"/>
      <c r="BD620" s="48"/>
      <c r="BE620" s="48"/>
      <c r="BF620" s="48"/>
      <c r="BG620" s="48"/>
      <c r="BH620" s="48"/>
      <c r="BI620" s="48"/>
      <c r="BJ620" s="48"/>
      <c r="BK620" s="48"/>
      <c r="BL620" s="48"/>
      <c r="BM620" s="48"/>
      <c r="BN620" s="48"/>
      <c r="BO620" s="48"/>
      <c r="BP620" s="48"/>
      <c r="BQ620" s="48"/>
      <c r="BR620" s="48"/>
      <c r="BS620" s="48"/>
      <c r="BT620" s="48"/>
      <c r="BU620" s="48"/>
      <c r="BV620" s="48"/>
      <c r="BW620" s="48"/>
      <c r="BX620" s="48"/>
      <c r="BY620" s="48"/>
      <c r="BZ620" s="48"/>
      <c r="CA620" s="48"/>
      <c r="CB620" s="48"/>
      <c r="CC620" s="44"/>
    </row>
    <row r="621" spans="3:81" s="46" customFormat="1" x14ac:dyDescent="0.25">
      <c r="C621" s="47"/>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48"/>
      <c r="AM621" s="48"/>
      <c r="AN621" s="48"/>
      <c r="AO621" s="48"/>
      <c r="AP621" s="48"/>
      <c r="AQ621" s="48"/>
      <c r="AR621" s="48"/>
      <c r="AS621" s="48"/>
      <c r="AT621" s="48"/>
      <c r="AU621" s="48"/>
      <c r="AV621" s="48"/>
      <c r="AW621" s="48"/>
      <c r="AX621" s="48"/>
      <c r="AY621" s="48"/>
      <c r="AZ621" s="48"/>
      <c r="BA621" s="48"/>
      <c r="BB621" s="48"/>
      <c r="BC621" s="48"/>
      <c r="BD621" s="48"/>
      <c r="BE621" s="48"/>
      <c r="BF621" s="48"/>
      <c r="BG621" s="48"/>
      <c r="BH621" s="48"/>
      <c r="BI621" s="48"/>
      <c r="BJ621" s="48"/>
      <c r="BK621" s="48"/>
      <c r="BL621" s="48"/>
      <c r="BM621" s="48"/>
      <c r="BN621" s="48"/>
      <c r="BO621" s="48"/>
      <c r="BP621" s="48"/>
      <c r="BQ621" s="48"/>
      <c r="BR621" s="48"/>
      <c r="BS621" s="48"/>
      <c r="BT621" s="48"/>
      <c r="BU621" s="48"/>
      <c r="BV621" s="48"/>
      <c r="BW621" s="48"/>
      <c r="BX621" s="48"/>
      <c r="BY621" s="48"/>
      <c r="BZ621" s="48"/>
      <c r="CA621" s="48"/>
      <c r="CB621" s="48"/>
      <c r="CC621" s="44"/>
    </row>
    <row r="622" spans="3:81" s="46" customFormat="1" x14ac:dyDescent="0.25">
      <c r="C622" s="47"/>
      <c r="D622" s="48"/>
      <c r="E622" s="48"/>
      <c r="F622" s="48"/>
      <c r="G622" s="48"/>
      <c r="H622" s="48"/>
      <c r="I622" s="48"/>
      <c r="J622" s="48"/>
      <c r="K622" s="48"/>
      <c r="L622" s="48"/>
      <c r="M622" s="48"/>
      <c r="N622" s="48"/>
      <c r="O622" s="48"/>
      <c r="P622" s="48"/>
      <c r="Q622" s="48"/>
      <c r="R622" s="48"/>
      <c r="S622" s="48"/>
      <c r="T622" s="48"/>
      <c r="U622" s="48"/>
      <c r="V622" s="48"/>
      <c r="W622" s="48"/>
      <c r="X622" s="48"/>
      <c r="Y622" s="48"/>
      <c r="Z622" s="48"/>
      <c r="AA622" s="48"/>
      <c r="AB622" s="48"/>
      <c r="AC622" s="48"/>
      <c r="AD622" s="48"/>
      <c r="AE622" s="48"/>
      <c r="AF622" s="48"/>
      <c r="AG622" s="48"/>
      <c r="AH622" s="48"/>
      <c r="AI622" s="48"/>
      <c r="AJ622" s="48"/>
      <c r="AK622" s="48"/>
      <c r="AL622" s="48"/>
      <c r="AM622" s="48"/>
      <c r="AN622" s="48"/>
      <c r="AO622" s="48"/>
      <c r="AP622" s="48"/>
      <c r="AQ622" s="48"/>
      <c r="AR622" s="48"/>
      <c r="AS622" s="48"/>
      <c r="AT622" s="48"/>
      <c r="AU622" s="48"/>
      <c r="AV622" s="48"/>
      <c r="AW622" s="48"/>
      <c r="AX622" s="48"/>
      <c r="AY622" s="48"/>
      <c r="AZ622" s="48"/>
      <c r="BA622" s="48"/>
      <c r="BB622" s="48"/>
      <c r="BC622" s="48"/>
      <c r="BD622" s="48"/>
      <c r="BE622" s="48"/>
      <c r="BF622" s="48"/>
      <c r="BG622" s="48"/>
      <c r="BH622" s="48"/>
      <c r="BI622" s="48"/>
      <c r="BJ622" s="48"/>
      <c r="BK622" s="48"/>
      <c r="BL622" s="48"/>
      <c r="BM622" s="48"/>
      <c r="BN622" s="48"/>
      <c r="BO622" s="48"/>
      <c r="BP622" s="48"/>
      <c r="BQ622" s="48"/>
      <c r="BR622" s="48"/>
      <c r="BS622" s="48"/>
      <c r="BT622" s="48"/>
      <c r="BU622" s="48"/>
      <c r="BV622" s="48"/>
      <c r="BW622" s="48"/>
      <c r="BX622" s="48"/>
      <c r="BY622" s="48"/>
      <c r="BZ622" s="48"/>
      <c r="CA622" s="48"/>
      <c r="CB622" s="48"/>
      <c r="CC622" s="44"/>
    </row>
    <row r="623" spans="3:81" s="46" customFormat="1" x14ac:dyDescent="0.25">
      <c r="C623" s="47"/>
      <c r="D623" s="48"/>
      <c r="E623" s="48"/>
      <c r="F623" s="48"/>
      <c r="G623" s="48"/>
      <c r="H623" s="48"/>
      <c r="I623" s="48"/>
      <c r="J623" s="48"/>
      <c r="K623" s="48"/>
      <c r="L623" s="48"/>
      <c r="M623" s="48"/>
      <c r="N623" s="48"/>
      <c r="O623" s="48"/>
      <c r="P623" s="48"/>
      <c r="Q623" s="48"/>
      <c r="R623" s="48"/>
      <c r="S623" s="48"/>
      <c r="T623" s="48"/>
      <c r="U623" s="48"/>
      <c r="V623" s="48"/>
      <c r="W623" s="48"/>
      <c r="X623" s="48"/>
      <c r="Y623" s="48"/>
      <c r="Z623" s="48"/>
      <c r="AA623" s="48"/>
      <c r="AB623" s="48"/>
      <c r="AC623" s="48"/>
      <c r="AD623" s="48"/>
      <c r="AE623" s="48"/>
      <c r="AF623" s="48"/>
      <c r="AG623" s="48"/>
      <c r="AH623" s="48"/>
      <c r="AI623" s="48"/>
      <c r="AJ623" s="48"/>
      <c r="AK623" s="48"/>
      <c r="AL623" s="48"/>
      <c r="AM623" s="48"/>
      <c r="AN623" s="48"/>
      <c r="AO623" s="48"/>
      <c r="AP623" s="48"/>
      <c r="AQ623" s="48"/>
      <c r="AR623" s="48"/>
      <c r="AS623" s="48"/>
      <c r="AT623" s="48"/>
      <c r="AU623" s="48"/>
      <c r="AV623" s="48"/>
      <c r="AW623" s="48"/>
      <c r="AX623" s="48"/>
      <c r="AY623" s="48"/>
      <c r="AZ623" s="48"/>
      <c r="BA623" s="48"/>
      <c r="BB623" s="48"/>
      <c r="BC623" s="48"/>
      <c r="BD623" s="48"/>
      <c r="BE623" s="48"/>
      <c r="BF623" s="48"/>
      <c r="BG623" s="48"/>
      <c r="BH623" s="48"/>
      <c r="BI623" s="48"/>
      <c r="BJ623" s="48"/>
      <c r="BK623" s="48"/>
      <c r="BL623" s="48"/>
      <c r="BM623" s="48"/>
      <c r="BN623" s="48"/>
      <c r="BO623" s="48"/>
      <c r="BP623" s="48"/>
      <c r="BQ623" s="48"/>
      <c r="BR623" s="48"/>
      <c r="BS623" s="48"/>
      <c r="BT623" s="48"/>
      <c r="BU623" s="48"/>
      <c r="BV623" s="48"/>
      <c r="BW623" s="48"/>
      <c r="BX623" s="48"/>
      <c r="BY623" s="48"/>
      <c r="BZ623" s="48"/>
      <c r="CA623" s="48"/>
      <c r="CB623" s="48"/>
      <c r="CC623" s="44"/>
    </row>
    <row r="624" spans="3:81" s="46" customFormat="1" x14ac:dyDescent="0.25">
      <c r="C624" s="47"/>
      <c r="D624" s="48"/>
      <c r="E624" s="48"/>
      <c r="F624" s="48"/>
      <c r="G624" s="48"/>
      <c r="H624" s="48"/>
      <c r="I624" s="48"/>
      <c r="J624" s="48"/>
      <c r="K624" s="48"/>
      <c r="L624" s="48"/>
      <c r="M624" s="48"/>
      <c r="N624" s="48"/>
      <c r="O624" s="48"/>
      <c r="P624" s="48"/>
      <c r="Q624" s="48"/>
      <c r="R624" s="48"/>
      <c r="S624" s="48"/>
      <c r="T624" s="48"/>
      <c r="U624" s="48"/>
      <c r="V624" s="48"/>
      <c r="W624" s="48"/>
      <c r="X624" s="48"/>
      <c r="Y624" s="48"/>
      <c r="Z624" s="48"/>
      <c r="AA624" s="48"/>
      <c r="AB624" s="48"/>
      <c r="AC624" s="48"/>
      <c r="AD624" s="48"/>
      <c r="AE624" s="48"/>
      <c r="AF624" s="48"/>
      <c r="AG624" s="48"/>
      <c r="AH624" s="48"/>
      <c r="AI624" s="48"/>
      <c r="AJ624" s="48"/>
      <c r="AK624" s="48"/>
      <c r="AL624" s="48"/>
      <c r="AM624" s="48"/>
      <c r="AN624" s="48"/>
      <c r="AO624" s="48"/>
      <c r="AP624" s="48"/>
      <c r="AQ624" s="48"/>
      <c r="AR624" s="48"/>
      <c r="AS624" s="48"/>
      <c r="AT624" s="48"/>
      <c r="AU624" s="48"/>
      <c r="AV624" s="48"/>
      <c r="AW624" s="48"/>
      <c r="AX624" s="48"/>
      <c r="AY624" s="48"/>
      <c r="AZ624" s="48"/>
      <c r="BA624" s="48"/>
      <c r="BB624" s="48"/>
      <c r="BC624" s="48"/>
      <c r="BD624" s="48"/>
      <c r="BE624" s="48"/>
      <c r="BF624" s="48"/>
      <c r="BG624" s="48"/>
      <c r="BH624" s="48"/>
      <c r="BI624" s="48"/>
      <c r="BJ624" s="48"/>
      <c r="BK624" s="48"/>
      <c r="BL624" s="48"/>
      <c r="BM624" s="48"/>
      <c r="BN624" s="48"/>
      <c r="BO624" s="48"/>
      <c r="BP624" s="48"/>
      <c r="BQ624" s="48"/>
      <c r="BR624" s="48"/>
      <c r="BS624" s="48"/>
      <c r="BT624" s="48"/>
      <c r="BU624" s="48"/>
      <c r="BV624" s="48"/>
      <c r="BW624" s="48"/>
      <c r="BX624" s="48"/>
      <c r="BY624" s="48"/>
      <c r="BZ624" s="48"/>
      <c r="CA624" s="48"/>
      <c r="CB624" s="48"/>
      <c r="CC624" s="44"/>
    </row>
    <row r="625" spans="3:85" s="46" customFormat="1" x14ac:dyDescent="0.25">
      <c r="C625" s="47"/>
      <c r="D625" s="48"/>
      <c r="E625" s="48"/>
      <c r="F625" s="48"/>
      <c r="G625" s="48"/>
      <c r="H625" s="48"/>
      <c r="I625" s="48"/>
      <c r="J625" s="48"/>
      <c r="K625" s="48"/>
      <c r="L625" s="48"/>
      <c r="M625" s="48"/>
      <c r="N625" s="48"/>
      <c r="O625" s="48"/>
      <c r="P625" s="48"/>
      <c r="Q625" s="48"/>
      <c r="R625" s="48"/>
      <c r="S625" s="48"/>
      <c r="T625" s="48"/>
      <c r="U625" s="48"/>
      <c r="V625" s="48"/>
      <c r="W625" s="48"/>
      <c r="X625" s="48"/>
      <c r="Y625" s="48"/>
      <c r="Z625" s="48"/>
      <c r="AA625" s="48"/>
      <c r="AB625" s="48"/>
      <c r="AC625" s="48"/>
      <c r="AD625" s="48"/>
      <c r="AE625" s="48"/>
      <c r="AF625" s="48"/>
      <c r="AG625" s="48"/>
      <c r="AH625" s="48"/>
      <c r="AI625" s="48"/>
      <c r="AJ625" s="48"/>
      <c r="AK625" s="48"/>
      <c r="AL625" s="48"/>
      <c r="AM625" s="48"/>
      <c r="AN625" s="48"/>
      <c r="AO625" s="48"/>
      <c r="AP625" s="48"/>
      <c r="AQ625" s="48"/>
      <c r="AR625" s="48"/>
      <c r="AS625" s="48"/>
      <c r="AT625" s="48"/>
      <c r="AU625" s="48"/>
      <c r="AV625" s="48"/>
      <c r="AW625" s="48"/>
      <c r="AX625" s="48"/>
      <c r="AY625" s="48"/>
      <c r="AZ625" s="48"/>
      <c r="BA625" s="48"/>
      <c r="BB625" s="48"/>
      <c r="BC625" s="48"/>
      <c r="BD625" s="48"/>
      <c r="BE625" s="48"/>
      <c r="BF625" s="48"/>
      <c r="BG625" s="48"/>
      <c r="BH625" s="48"/>
      <c r="BI625" s="48"/>
      <c r="BJ625" s="48"/>
      <c r="BK625" s="48"/>
      <c r="BL625" s="48"/>
      <c r="BM625" s="48"/>
      <c r="BN625" s="48"/>
      <c r="BO625" s="48"/>
      <c r="BP625" s="48"/>
      <c r="BQ625" s="48"/>
      <c r="BR625" s="48"/>
      <c r="BS625" s="48"/>
      <c r="BT625" s="48"/>
      <c r="BU625" s="48"/>
      <c r="BV625" s="48"/>
      <c r="BW625" s="48"/>
      <c r="BX625" s="48"/>
      <c r="BY625" s="48"/>
      <c r="BZ625" s="48"/>
      <c r="CA625" s="48"/>
      <c r="CB625" s="48"/>
      <c r="CC625" s="44"/>
    </row>
    <row r="626" spans="3:85" s="46" customFormat="1" x14ac:dyDescent="0.25">
      <c r="C626" s="47"/>
      <c r="D626" s="48"/>
      <c r="E626" s="48"/>
      <c r="F626" s="48"/>
      <c r="G626" s="48"/>
      <c r="H626" s="48"/>
      <c r="I626" s="48"/>
      <c r="J626" s="48"/>
      <c r="K626" s="48"/>
      <c r="L626" s="48"/>
      <c r="M626" s="48"/>
      <c r="N626" s="48"/>
      <c r="O626" s="48"/>
      <c r="P626" s="48"/>
      <c r="Q626" s="48"/>
      <c r="R626" s="48"/>
      <c r="S626" s="48"/>
      <c r="T626" s="48"/>
      <c r="U626" s="48"/>
      <c r="V626" s="48"/>
      <c r="W626" s="48"/>
      <c r="X626" s="48"/>
      <c r="Y626" s="48"/>
      <c r="Z626" s="48"/>
      <c r="AA626" s="48"/>
      <c r="AB626" s="48"/>
      <c r="AC626" s="48"/>
      <c r="AD626" s="48"/>
      <c r="AE626" s="48"/>
      <c r="AF626" s="48"/>
      <c r="AG626" s="48"/>
      <c r="AH626" s="48"/>
      <c r="AI626" s="48"/>
      <c r="AJ626" s="48"/>
      <c r="AK626" s="48"/>
      <c r="AL626" s="48"/>
      <c r="AM626" s="48"/>
      <c r="AN626" s="48"/>
      <c r="AO626" s="48"/>
      <c r="AP626" s="48"/>
      <c r="AQ626" s="48"/>
      <c r="AR626" s="48"/>
      <c r="AS626" s="48"/>
      <c r="AT626" s="48"/>
      <c r="AU626" s="48"/>
      <c r="AV626" s="48"/>
      <c r="AW626" s="48"/>
      <c r="AX626" s="48"/>
      <c r="AY626" s="48"/>
      <c r="AZ626" s="48"/>
      <c r="BA626" s="48"/>
      <c r="BB626" s="48"/>
      <c r="BC626" s="48"/>
      <c r="BD626" s="48"/>
      <c r="BE626" s="48"/>
      <c r="BF626" s="48"/>
      <c r="BG626" s="48"/>
      <c r="BH626" s="48"/>
      <c r="BI626" s="48"/>
      <c r="BJ626" s="48"/>
      <c r="BK626" s="48"/>
      <c r="BL626" s="48"/>
      <c r="BM626" s="48"/>
      <c r="BN626" s="48"/>
      <c r="BO626" s="48"/>
      <c r="BP626" s="48"/>
      <c r="BQ626" s="48"/>
      <c r="BR626" s="48"/>
      <c r="BS626" s="48"/>
      <c r="BT626" s="48"/>
      <c r="BU626" s="48"/>
      <c r="BV626" s="48"/>
      <c r="BW626" s="48"/>
      <c r="BX626" s="48"/>
      <c r="BY626" s="48"/>
      <c r="BZ626" s="48"/>
      <c r="CA626" s="48"/>
      <c r="CB626" s="48"/>
      <c r="CC626" s="44"/>
    </row>
    <row r="627" spans="3:85" s="46" customFormat="1" x14ac:dyDescent="0.25">
      <c r="C627" s="47"/>
      <c r="D627" s="48"/>
      <c r="E627" s="48"/>
      <c r="F627" s="48"/>
      <c r="G627" s="48"/>
      <c r="H627" s="48"/>
      <c r="I627" s="48"/>
      <c r="J627" s="48"/>
      <c r="K627" s="48"/>
      <c r="L627" s="48"/>
      <c r="M627" s="48"/>
      <c r="N627" s="48"/>
      <c r="O627" s="48"/>
      <c r="P627" s="48"/>
      <c r="Q627" s="48"/>
      <c r="R627" s="48"/>
      <c r="S627" s="48"/>
      <c r="T627" s="48"/>
      <c r="U627" s="48"/>
      <c r="V627" s="48"/>
      <c r="W627" s="48"/>
      <c r="X627" s="48"/>
      <c r="Y627" s="48"/>
      <c r="Z627" s="48"/>
      <c r="AA627" s="48"/>
      <c r="AB627" s="48"/>
      <c r="AC627" s="48"/>
      <c r="AD627" s="48"/>
      <c r="AE627" s="48"/>
      <c r="AF627" s="48"/>
      <c r="AG627" s="48"/>
      <c r="AH627" s="48"/>
      <c r="AI627" s="48"/>
      <c r="AJ627" s="48"/>
      <c r="AK627" s="48"/>
      <c r="AL627" s="48"/>
      <c r="AM627" s="48"/>
      <c r="AN627" s="48"/>
      <c r="AO627" s="48"/>
      <c r="AP627" s="48"/>
      <c r="AQ627" s="48"/>
      <c r="AR627" s="48"/>
      <c r="AS627" s="48"/>
      <c r="AT627" s="48"/>
      <c r="AU627" s="48"/>
      <c r="AV627" s="48"/>
      <c r="AW627" s="48"/>
      <c r="AX627" s="48"/>
      <c r="AY627" s="48"/>
      <c r="AZ627" s="48"/>
      <c r="BA627" s="48"/>
      <c r="BB627" s="48"/>
      <c r="BC627" s="48"/>
      <c r="BD627" s="48"/>
      <c r="BE627" s="48"/>
      <c r="BF627" s="48"/>
      <c r="BG627" s="48"/>
      <c r="BH627" s="48"/>
      <c r="BI627" s="48"/>
      <c r="BJ627" s="48"/>
      <c r="BK627" s="48"/>
      <c r="BL627" s="48"/>
      <c r="BM627" s="48"/>
      <c r="BN627" s="48"/>
      <c r="BO627" s="48"/>
      <c r="BP627" s="48"/>
      <c r="BQ627" s="48"/>
      <c r="BR627" s="48"/>
      <c r="BS627" s="48"/>
      <c r="BT627" s="48"/>
      <c r="BU627" s="48"/>
      <c r="BV627" s="48"/>
      <c r="BW627" s="48"/>
      <c r="BX627" s="48"/>
      <c r="BY627" s="48"/>
      <c r="BZ627" s="48"/>
      <c r="CA627" s="48"/>
      <c r="CB627" s="48"/>
      <c r="CC627" s="44"/>
    </row>
    <row r="628" spans="3:85" s="46" customFormat="1" x14ac:dyDescent="0.25">
      <c r="C628" s="47"/>
      <c r="D628" s="48"/>
      <c r="E628" s="48"/>
      <c r="F628" s="48"/>
      <c r="G628" s="48"/>
      <c r="H628" s="48"/>
      <c r="I628" s="48"/>
      <c r="J628" s="48"/>
      <c r="K628" s="48"/>
      <c r="L628" s="48"/>
      <c r="M628" s="48"/>
      <c r="N628" s="48"/>
      <c r="O628" s="48"/>
      <c r="P628" s="48"/>
      <c r="Q628" s="48"/>
      <c r="R628" s="48"/>
      <c r="S628" s="48"/>
      <c r="T628" s="48"/>
      <c r="U628" s="48"/>
      <c r="V628" s="48"/>
      <c r="W628" s="48"/>
      <c r="X628" s="48"/>
      <c r="Y628" s="48"/>
      <c r="Z628" s="48"/>
      <c r="AA628" s="48"/>
      <c r="AB628" s="48"/>
      <c r="AC628" s="48"/>
      <c r="AD628" s="48"/>
      <c r="AE628" s="48"/>
      <c r="AF628" s="48"/>
      <c r="AG628" s="48"/>
      <c r="AH628" s="48"/>
      <c r="AI628" s="48"/>
      <c r="AJ628" s="48"/>
      <c r="AK628" s="48"/>
      <c r="AL628" s="48"/>
      <c r="AM628" s="48"/>
      <c r="AN628" s="48"/>
      <c r="AO628" s="48"/>
      <c r="AP628" s="48"/>
      <c r="AQ628" s="48"/>
      <c r="AR628" s="48"/>
      <c r="AS628" s="48"/>
      <c r="AT628" s="48"/>
      <c r="AU628" s="48"/>
      <c r="AV628" s="48"/>
      <c r="AW628" s="48"/>
      <c r="AX628" s="48"/>
      <c r="AY628" s="48"/>
      <c r="AZ628" s="48"/>
      <c r="BA628" s="48"/>
      <c r="BB628" s="48"/>
      <c r="BC628" s="48"/>
      <c r="BD628" s="48"/>
      <c r="BE628" s="48"/>
      <c r="BF628" s="48"/>
      <c r="BG628" s="48"/>
      <c r="BH628" s="48"/>
      <c r="BI628" s="48"/>
      <c r="BJ628" s="48"/>
      <c r="BK628" s="48"/>
      <c r="BL628" s="48"/>
      <c r="BM628" s="48"/>
      <c r="BN628" s="48"/>
      <c r="BO628" s="48"/>
      <c r="BP628" s="48"/>
      <c r="BQ628" s="48"/>
      <c r="BR628" s="48"/>
      <c r="BS628" s="48"/>
      <c r="BT628" s="48"/>
      <c r="BU628" s="48"/>
      <c r="BV628" s="48"/>
      <c r="BW628" s="48"/>
      <c r="BX628" s="48"/>
      <c r="BY628" s="48"/>
      <c r="BZ628" s="48"/>
      <c r="CA628" s="48"/>
      <c r="CB628" s="48"/>
      <c r="CC628" s="44"/>
    </row>
    <row r="629" spans="3:85" s="46" customFormat="1" x14ac:dyDescent="0.25">
      <c r="C629" s="47"/>
      <c r="D629" s="48"/>
      <c r="E629" s="48"/>
      <c r="F629" s="48"/>
      <c r="G629" s="48"/>
      <c r="H629" s="48"/>
      <c r="I629" s="48"/>
      <c r="J629" s="48"/>
      <c r="K629" s="48"/>
      <c r="L629" s="48"/>
      <c r="M629" s="48"/>
      <c r="N629" s="48"/>
      <c r="O629" s="48"/>
      <c r="P629" s="48"/>
      <c r="Q629" s="48"/>
      <c r="R629" s="48"/>
      <c r="S629" s="48"/>
      <c r="T629" s="48"/>
      <c r="U629" s="48"/>
      <c r="V629" s="48"/>
      <c r="W629" s="48"/>
      <c r="X629" s="48"/>
      <c r="Y629" s="48"/>
      <c r="Z629" s="48"/>
      <c r="AA629" s="48"/>
      <c r="AB629" s="48"/>
      <c r="AC629" s="48"/>
      <c r="AD629" s="48"/>
      <c r="AE629" s="48"/>
      <c r="AF629" s="48"/>
      <c r="AG629" s="48"/>
      <c r="AH629" s="48"/>
      <c r="AI629" s="48"/>
      <c r="AJ629" s="48"/>
      <c r="AK629" s="48"/>
      <c r="AL629" s="48"/>
      <c r="AM629" s="48"/>
      <c r="AN629" s="48"/>
      <c r="AO629" s="48"/>
      <c r="AP629" s="48"/>
      <c r="AQ629" s="48"/>
      <c r="AR629" s="48"/>
      <c r="AS629" s="48"/>
      <c r="AT629" s="48"/>
      <c r="AU629" s="48"/>
      <c r="AV629" s="48"/>
      <c r="AW629" s="48"/>
      <c r="AX629" s="48"/>
      <c r="AY629" s="48"/>
      <c r="AZ629" s="48"/>
      <c r="BA629" s="48"/>
      <c r="BB629" s="48"/>
      <c r="BC629" s="48"/>
      <c r="BD629" s="48"/>
      <c r="BE629" s="48"/>
      <c r="BF629" s="48"/>
      <c r="BG629" s="48"/>
      <c r="BH629" s="48"/>
      <c r="BI629" s="48"/>
      <c r="BJ629" s="48"/>
      <c r="BK629" s="48"/>
      <c r="BL629" s="48"/>
      <c r="BM629" s="48"/>
      <c r="BN629" s="48"/>
      <c r="BO629" s="48"/>
      <c r="BP629" s="48"/>
      <c r="BQ629" s="48"/>
      <c r="BR629" s="48"/>
      <c r="BS629" s="48"/>
      <c r="BT629" s="48"/>
      <c r="BU629" s="48"/>
      <c r="BV629" s="48"/>
      <c r="BW629" s="48"/>
      <c r="BX629" s="48"/>
      <c r="BY629" s="48"/>
      <c r="BZ629" s="48"/>
      <c r="CA629" s="48"/>
      <c r="CB629" s="48"/>
      <c r="CC629" s="44"/>
    </row>
    <row r="630" spans="3:85" s="46" customFormat="1" x14ac:dyDescent="0.25">
      <c r="C630" s="47"/>
      <c r="D630" s="48"/>
      <c r="E630" s="48"/>
      <c r="F630" s="48"/>
      <c r="G630" s="48"/>
      <c r="H630" s="48"/>
      <c r="I630" s="48"/>
      <c r="J630" s="48"/>
      <c r="K630" s="48"/>
      <c r="L630" s="48"/>
      <c r="M630" s="48"/>
      <c r="N630" s="48"/>
      <c r="O630" s="48"/>
      <c r="P630" s="48"/>
      <c r="Q630" s="48"/>
      <c r="R630" s="48"/>
      <c r="S630" s="48"/>
      <c r="T630" s="48"/>
      <c r="U630" s="48"/>
      <c r="V630" s="48"/>
      <c r="W630" s="48"/>
      <c r="X630" s="48"/>
      <c r="Y630" s="48"/>
      <c r="Z630" s="48"/>
      <c r="AA630" s="48"/>
      <c r="AB630" s="48"/>
      <c r="AC630" s="48"/>
      <c r="AD630" s="48"/>
      <c r="AE630" s="48"/>
      <c r="AF630" s="48"/>
      <c r="AG630" s="48"/>
      <c r="AH630" s="48"/>
      <c r="AI630" s="48"/>
      <c r="AJ630" s="48"/>
      <c r="AK630" s="48"/>
      <c r="AL630" s="48"/>
      <c r="AM630" s="48"/>
      <c r="AN630" s="48"/>
      <c r="AO630" s="48"/>
      <c r="AP630" s="48"/>
      <c r="AQ630" s="48"/>
      <c r="AR630" s="48"/>
      <c r="AS630" s="48"/>
      <c r="AT630" s="48"/>
      <c r="AU630" s="48"/>
      <c r="AV630" s="48"/>
      <c r="AW630" s="48"/>
      <c r="AX630" s="48"/>
      <c r="AY630" s="48"/>
      <c r="AZ630" s="48"/>
      <c r="BA630" s="48"/>
      <c r="BB630" s="48"/>
      <c r="BC630" s="48"/>
      <c r="BD630" s="48"/>
      <c r="BE630" s="48"/>
      <c r="BF630" s="48"/>
      <c r="BG630" s="48"/>
      <c r="BH630" s="48"/>
      <c r="BI630" s="48"/>
      <c r="BJ630" s="48"/>
      <c r="BK630" s="48"/>
      <c r="BL630" s="48"/>
      <c r="BM630" s="48"/>
      <c r="BN630" s="48"/>
      <c r="BO630" s="48"/>
      <c r="BP630" s="48"/>
      <c r="BQ630" s="48"/>
      <c r="BR630" s="48"/>
      <c r="BS630" s="48"/>
      <c r="BT630" s="48"/>
      <c r="BU630" s="48"/>
      <c r="BV630" s="48"/>
      <c r="BW630" s="48"/>
      <c r="BX630" s="48"/>
      <c r="BY630" s="48"/>
      <c r="BZ630" s="48"/>
      <c r="CA630" s="48"/>
      <c r="CB630" s="48"/>
      <c r="CC630" s="44"/>
    </row>
    <row r="631" spans="3:85" s="46" customFormat="1" x14ac:dyDescent="0.25">
      <c r="C631" s="47"/>
      <c r="D631" s="48"/>
      <c r="E631" s="48"/>
      <c r="F631" s="48"/>
      <c r="G631" s="48"/>
      <c r="H631" s="48"/>
      <c r="I631" s="48"/>
      <c r="J631" s="48"/>
      <c r="K631" s="48"/>
      <c r="L631" s="48"/>
      <c r="M631" s="48"/>
      <c r="N631" s="48"/>
      <c r="O631" s="48"/>
      <c r="P631" s="48"/>
      <c r="Q631" s="48"/>
      <c r="R631" s="48"/>
      <c r="S631" s="48"/>
      <c r="T631" s="48"/>
      <c r="U631" s="48"/>
      <c r="V631" s="48"/>
      <c r="W631" s="48"/>
      <c r="X631" s="48"/>
      <c r="Y631" s="48"/>
      <c r="Z631" s="48"/>
      <c r="AA631" s="48"/>
      <c r="AB631" s="48"/>
      <c r="AC631" s="48"/>
      <c r="AD631" s="48"/>
      <c r="AE631" s="48"/>
      <c r="AF631" s="48"/>
      <c r="AG631" s="48"/>
      <c r="AH631" s="48"/>
      <c r="AI631" s="48"/>
      <c r="AJ631" s="48"/>
      <c r="AK631" s="48"/>
      <c r="AL631" s="48"/>
      <c r="AM631" s="48"/>
      <c r="AN631" s="48"/>
      <c r="AO631" s="48"/>
      <c r="AP631" s="48"/>
      <c r="AQ631" s="48"/>
      <c r="AR631" s="48"/>
      <c r="AS631" s="48"/>
      <c r="AT631" s="48"/>
      <c r="AU631" s="48"/>
      <c r="AV631" s="48"/>
      <c r="AW631" s="48"/>
      <c r="AX631" s="48"/>
      <c r="AY631" s="48"/>
      <c r="AZ631" s="48"/>
      <c r="BA631" s="48"/>
      <c r="BB631" s="48"/>
      <c r="BC631" s="48"/>
      <c r="BD631" s="48"/>
      <c r="BE631" s="48"/>
      <c r="BF631" s="48"/>
      <c r="BG631" s="48"/>
      <c r="BH631" s="48"/>
      <c r="BI631" s="48"/>
      <c r="BJ631" s="48"/>
      <c r="BK631" s="48"/>
      <c r="BL631" s="48"/>
      <c r="BM631" s="48"/>
      <c r="BN631" s="48"/>
      <c r="BO631" s="48"/>
      <c r="BP631" s="48"/>
      <c r="BQ631" s="48"/>
      <c r="BR631" s="48"/>
      <c r="BS631" s="48"/>
      <c r="BT631" s="48"/>
      <c r="BU631" s="48"/>
      <c r="BV631" s="48"/>
      <c r="BW631" s="48"/>
      <c r="BX631" s="48"/>
      <c r="BY631" s="48"/>
      <c r="BZ631" s="48"/>
      <c r="CA631" s="48"/>
      <c r="CB631" s="48"/>
      <c r="CC631" s="44"/>
    </row>
    <row r="632" spans="3:85" s="46" customFormat="1" x14ac:dyDescent="0.25">
      <c r="C632" s="47"/>
      <c r="D632" s="48"/>
      <c r="E632" s="48"/>
      <c r="F632" s="48"/>
      <c r="G632" s="48"/>
      <c r="H632" s="48"/>
      <c r="I632" s="48"/>
      <c r="J632" s="48"/>
      <c r="K632" s="48"/>
      <c r="L632" s="48"/>
      <c r="M632" s="48"/>
      <c r="N632" s="48"/>
      <c r="O632" s="48"/>
      <c r="P632" s="48"/>
      <c r="Q632" s="48"/>
      <c r="R632" s="48"/>
      <c r="S632" s="48"/>
      <c r="T632" s="48"/>
      <c r="U632" s="48"/>
      <c r="V632" s="48"/>
      <c r="W632" s="48"/>
      <c r="X632" s="48"/>
      <c r="Y632" s="48"/>
      <c r="Z632" s="48"/>
      <c r="AA632" s="48"/>
      <c r="AB632" s="48"/>
      <c r="AC632" s="48"/>
      <c r="AD632" s="48"/>
      <c r="AE632" s="48"/>
      <c r="AF632" s="48"/>
      <c r="AG632" s="48"/>
      <c r="AH632" s="48"/>
      <c r="AI632" s="48"/>
      <c r="AJ632" s="48"/>
      <c r="AK632" s="48"/>
      <c r="AL632" s="48"/>
      <c r="AM632" s="48"/>
      <c r="AN632" s="48"/>
      <c r="AO632" s="48"/>
      <c r="AP632" s="48"/>
      <c r="AQ632" s="48"/>
      <c r="AR632" s="48"/>
      <c r="AS632" s="48"/>
      <c r="AT632" s="48"/>
      <c r="AU632" s="48"/>
      <c r="AV632" s="48"/>
      <c r="AW632" s="48"/>
      <c r="AX632" s="48"/>
      <c r="AY632" s="48"/>
      <c r="AZ632" s="48"/>
      <c r="BA632" s="48"/>
      <c r="BB632" s="48"/>
      <c r="BC632" s="48"/>
      <c r="BD632" s="48"/>
      <c r="BE632" s="48"/>
      <c r="BF632" s="48"/>
      <c r="BG632" s="48"/>
      <c r="BH632" s="48"/>
      <c r="BI632" s="48"/>
      <c r="BJ632" s="48"/>
      <c r="BK632" s="48"/>
      <c r="BL632" s="48"/>
      <c r="BM632" s="48"/>
      <c r="BN632" s="48"/>
      <c r="BO632" s="48"/>
      <c r="BP632" s="48"/>
      <c r="BQ632" s="48"/>
      <c r="BR632" s="48"/>
      <c r="BS632" s="48"/>
      <c r="BT632" s="48"/>
      <c r="BU632" s="48"/>
      <c r="BV632" s="48"/>
      <c r="BW632" s="48"/>
      <c r="BX632" s="48"/>
      <c r="BY632" s="48"/>
      <c r="BZ632" s="48"/>
      <c r="CA632" s="48"/>
      <c r="CB632" s="48"/>
      <c r="CC632" s="44"/>
    </row>
    <row r="633" spans="3:85" s="46" customFormat="1" x14ac:dyDescent="0.25">
      <c r="C633" s="47"/>
      <c r="D633" s="48"/>
      <c r="E633" s="48"/>
      <c r="F633" s="48"/>
      <c r="G633" s="48"/>
      <c r="H633" s="48"/>
      <c r="I633" s="48"/>
      <c r="J633" s="48"/>
      <c r="K633" s="48"/>
      <c r="L633" s="48"/>
      <c r="M633" s="48"/>
      <c r="N633" s="48"/>
      <c r="O633" s="48"/>
      <c r="P633" s="48"/>
      <c r="Q633" s="48"/>
      <c r="R633" s="48"/>
      <c r="S633" s="48"/>
      <c r="T633" s="48"/>
      <c r="U633" s="48"/>
      <c r="V633" s="48"/>
      <c r="W633" s="48"/>
      <c r="X633" s="48"/>
      <c r="Y633" s="48"/>
      <c r="Z633" s="48"/>
      <c r="AA633" s="48"/>
      <c r="AB633" s="48"/>
      <c r="AC633" s="48"/>
      <c r="AD633" s="48"/>
      <c r="AE633" s="48"/>
      <c r="AF633" s="48"/>
      <c r="AG633" s="48"/>
      <c r="AH633" s="48"/>
      <c r="AI633" s="48"/>
      <c r="AJ633" s="48"/>
      <c r="AK633" s="48"/>
      <c r="AL633" s="48"/>
      <c r="AM633" s="48"/>
      <c r="AN633" s="48"/>
      <c r="AO633" s="48"/>
      <c r="AP633" s="48"/>
      <c r="AQ633" s="48"/>
      <c r="AR633" s="48"/>
      <c r="AS633" s="48"/>
      <c r="AT633" s="48"/>
      <c r="AU633" s="48"/>
      <c r="AV633" s="48"/>
      <c r="AW633" s="48"/>
      <c r="AX633" s="48"/>
      <c r="AY633" s="48"/>
      <c r="AZ633" s="48"/>
      <c r="BA633" s="48"/>
      <c r="BB633" s="48"/>
      <c r="BC633" s="48"/>
      <c r="BD633" s="48"/>
      <c r="BE633" s="48"/>
      <c r="BF633" s="48"/>
      <c r="BG633" s="48"/>
      <c r="BH633" s="48"/>
      <c r="BI633" s="48"/>
      <c r="BJ633" s="48"/>
      <c r="BK633" s="48"/>
      <c r="BL633" s="48"/>
      <c r="BM633" s="48"/>
      <c r="BN633" s="48"/>
      <c r="BO633" s="48"/>
      <c r="BP633" s="48"/>
      <c r="BQ633" s="48"/>
      <c r="BR633" s="48"/>
      <c r="BS633" s="48"/>
      <c r="BT633" s="48"/>
      <c r="BU633" s="48"/>
      <c r="BV633" s="48"/>
      <c r="BW633" s="48"/>
      <c r="BX633" s="48"/>
      <c r="BY633" s="48"/>
      <c r="BZ633" s="48"/>
      <c r="CA633" s="48"/>
      <c r="CB633" s="48"/>
      <c r="CC633" s="44"/>
    </row>
    <row r="634" spans="3:85" s="46" customFormat="1" x14ac:dyDescent="0.25">
      <c r="C634" s="47"/>
      <c r="D634" s="48"/>
      <c r="E634" s="48"/>
      <c r="F634" s="48"/>
      <c r="G634" s="48"/>
      <c r="H634" s="48"/>
      <c r="I634" s="48"/>
      <c r="J634" s="48"/>
      <c r="K634" s="48"/>
      <c r="L634" s="48"/>
      <c r="M634" s="48"/>
      <c r="N634" s="48"/>
      <c r="O634" s="48"/>
      <c r="P634" s="48"/>
      <c r="Q634" s="48"/>
      <c r="R634" s="48"/>
      <c r="S634" s="48"/>
      <c r="T634" s="48"/>
      <c r="U634" s="48"/>
      <c r="V634" s="48"/>
      <c r="W634" s="48"/>
      <c r="X634" s="48"/>
      <c r="Y634" s="48"/>
      <c r="Z634" s="48"/>
      <c r="AA634" s="48"/>
      <c r="AB634" s="48"/>
      <c r="AC634" s="48"/>
      <c r="AD634" s="48"/>
      <c r="AE634" s="48"/>
      <c r="AF634" s="48"/>
      <c r="AG634" s="48"/>
      <c r="AH634" s="48"/>
      <c r="AI634" s="48"/>
      <c r="AJ634" s="48"/>
      <c r="AK634" s="48"/>
      <c r="AL634" s="48"/>
      <c r="AM634" s="48"/>
      <c r="AN634" s="48"/>
      <c r="AO634" s="48"/>
      <c r="AP634" s="48"/>
      <c r="AQ634" s="48"/>
      <c r="AR634" s="48"/>
      <c r="AS634" s="48"/>
      <c r="AT634" s="48"/>
      <c r="AU634" s="48"/>
      <c r="AV634" s="48"/>
      <c r="AW634" s="48"/>
      <c r="AX634" s="48"/>
      <c r="AY634" s="48"/>
      <c r="AZ634" s="48"/>
      <c r="BA634" s="48"/>
      <c r="BB634" s="48"/>
      <c r="BC634" s="48"/>
      <c r="BD634" s="48"/>
      <c r="BE634" s="48"/>
      <c r="BF634" s="48"/>
      <c r="BG634" s="48"/>
      <c r="BH634" s="48"/>
      <c r="BI634" s="48"/>
      <c r="BJ634" s="48"/>
      <c r="BK634" s="48"/>
      <c r="BL634" s="48"/>
      <c r="BM634" s="48"/>
      <c r="BN634" s="48"/>
      <c r="BO634" s="48"/>
      <c r="BP634" s="48"/>
      <c r="BQ634" s="48"/>
      <c r="BR634" s="48"/>
      <c r="BS634" s="48"/>
      <c r="BT634" s="48"/>
      <c r="BU634" s="48"/>
      <c r="BV634" s="48"/>
      <c r="BW634" s="48"/>
      <c r="BX634" s="48"/>
      <c r="BY634" s="48"/>
      <c r="BZ634" s="48"/>
      <c r="CA634" s="48"/>
      <c r="CB634" s="48"/>
      <c r="CC634" s="44"/>
    </row>
    <row r="635" spans="3:85" s="46" customFormat="1" x14ac:dyDescent="0.25">
      <c r="C635" s="47"/>
      <c r="D635" s="48"/>
      <c r="E635" s="48"/>
      <c r="F635" s="48"/>
      <c r="G635" s="48"/>
      <c r="H635" s="48"/>
      <c r="I635" s="48"/>
      <c r="J635" s="48"/>
      <c r="K635" s="48"/>
      <c r="L635" s="48"/>
      <c r="M635" s="48"/>
      <c r="N635" s="48"/>
      <c r="O635" s="48"/>
      <c r="P635" s="48"/>
      <c r="Q635" s="48"/>
      <c r="R635" s="48"/>
      <c r="S635" s="48"/>
      <c r="T635" s="48"/>
      <c r="U635" s="48"/>
      <c r="V635" s="48"/>
      <c r="W635" s="48"/>
      <c r="X635" s="48"/>
      <c r="Y635" s="48"/>
      <c r="Z635" s="48"/>
      <c r="AA635" s="48"/>
      <c r="AB635" s="48"/>
      <c r="AC635" s="48"/>
      <c r="AD635" s="48"/>
      <c r="AE635" s="48"/>
      <c r="AF635" s="48"/>
      <c r="AG635" s="48"/>
      <c r="AH635" s="48"/>
      <c r="AI635" s="48"/>
      <c r="AJ635" s="48"/>
      <c r="AK635" s="48"/>
      <c r="AL635" s="48"/>
      <c r="AM635" s="48"/>
      <c r="AN635" s="48"/>
      <c r="AO635" s="48"/>
      <c r="AP635" s="48"/>
      <c r="AQ635" s="48"/>
      <c r="AR635" s="48"/>
      <c r="AS635" s="48"/>
      <c r="AT635" s="48"/>
      <c r="AU635" s="48"/>
      <c r="AV635" s="48"/>
      <c r="AW635" s="48"/>
      <c r="AX635" s="48"/>
      <c r="AY635" s="48"/>
      <c r="AZ635" s="48"/>
      <c r="BA635" s="48"/>
      <c r="BB635" s="48"/>
      <c r="BC635" s="48"/>
      <c r="BD635" s="48"/>
      <c r="BE635" s="48"/>
      <c r="BF635" s="48"/>
      <c r="BG635" s="48"/>
      <c r="BH635" s="48"/>
      <c r="BI635" s="48"/>
      <c r="BJ635" s="48"/>
      <c r="BK635" s="48"/>
      <c r="BL635" s="48"/>
      <c r="BM635" s="48"/>
      <c r="BN635" s="48"/>
      <c r="BO635" s="48"/>
      <c r="BP635" s="48"/>
      <c r="BQ635" s="48"/>
      <c r="BR635" s="48"/>
      <c r="BS635" s="48"/>
      <c r="BT635" s="48"/>
      <c r="BU635" s="48"/>
      <c r="BV635" s="48"/>
      <c r="BW635" s="48"/>
      <c r="BX635" s="48"/>
      <c r="BY635" s="48"/>
      <c r="BZ635" s="48"/>
      <c r="CA635" s="48"/>
      <c r="CB635" s="48"/>
      <c r="CC635" s="44"/>
      <c r="CD635" s="23"/>
      <c r="CE635" s="23"/>
    </row>
    <row r="636" spans="3:85" s="46" customFormat="1" x14ac:dyDescent="0.25">
      <c r="C636" s="47"/>
      <c r="D636" s="48"/>
      <c r="E636" s="48"/>
      <c r="F636" s="48"/>
      <c r="G636" s="48"/>
      <c r="H636" s="48"/>
      <c r="I636" s="48"/>
      <c r="J636" s="48"/>
      <c r="K636" s="48"/>
      <c r="L636" s="48"/>
      <c r="M636" s="48"/>
      <c r="N636" s="48"/>
      <c r="O636" s="48"/>
      <c r="P636" s="48"/>
      <c r="Q636" s="48"/>
      <c r="R636" s="48"/>
      <c r="S636" s="48"/>
      <c r="T636" s="48"/>
      <c r="U636" s="48"/>
      <c r="V636" s="48"/>
      <c r="W636" s="48"/>
      <c r="X636" s="48"/>
      <c r="Y636" s="48"/>
      <c r="Z636" s="48"/>
      <c r="AA636" s="48"/>
      <c r="AB636" s="48"/>
      <c r="AC636" s="48"/>
      <c r="AD636" s="48"/>
      <c r="AE636" s="48"/>
      <c r="AF636" s="48"/>
      <c r="AG636" s="48"/>
      <c r="AH636" s="48"/>
      <c r="AI636" s="48"/>
      <c r="AJ636" s="48"/>
      <c r="AK636" s="48"/>
      <c r="AL636" s="48"/>
      <c r="AM636" s="48"/>
      <c r="AN636" s="48"/>
      <c r="AO636" s="48"/>
      <c r="AP636" s="48"/>
      <c r="AQ636" s="48"/>
      <c r="AR636" s="48"/>
      <c r="AS636" s="48"/>
      <c r="AT636" s="48"/>
      <c r="AU636" s="48"/>
      <c r="AV636" s="48"/>
      <c r="AW636" s="48"/>
      <c r="AX636" s="48"/>
      <c r="AY636" s="48"/>
      <c r="AZ636" s="48"/>
      <c r="BA636" s="48"/>
      <c r="BB636" s="48"/>
      <c r="BC636" s="48"/>
      <c r="BD636" s="48"/>
      <c r="BE636" s="48"/>
      <c r="BF636" s="48"/>
      <c r="BG636" s="48"/>
      <c r="BH636" s="48"/>
      <c r="BI636" s="48"/>
      <c r="BJ636" s="48"/>
      <c r="BK636" s="48"/>
      <c r="BL636" s="48"/>
      <c r="BM636" s="48"/>
      <c r="BN636" s="48"/>
      <c r="BO636" s="48"/>
      <c r="BP636" s="48"/>
      <c r="BQ636" s="48"/>
      <c r="BR636" s="48"/>
      <c r="BS636" s="48"/>
      <c r="BT636" s="48"/>
      <c r="BU636" s="48"/>
      <c r="BV636" s="48"/>
      <c r="BW636" s="48"/>
      <c r="BX636" s="48"/>
      <c r="BY636" s="48"/>
      <c r="BZ636" s="48"/>
      <c r="CA636" s="48"/>
      <c r="CB636" s="48"/>
      <c r="CC636" s="44"/>
      <c r="CD636" s="23"/>
      <c r="CE636" s="23"/>
    </row>
    <row r="637" spans="3:85" s="46" customFormat="1" x14ac:dyDescent="0.25">
      <c r="C637" s="47"/>
      <c r="D637" s="48"/>
      <c r="E637" s="48"/>
      <c r="F637" s="48"/>
      <c r="G637" s="48"/>
      <c r="H637" s="48"/>
      <c r="I637" s="48"/>
      <c r="J637" s="48"/>
      <c r="K637" s="48"/>
      <c r="L637" s="48"/>
      <c r="M637" s="48"/>
      <c r="N637" s="48"/>
      <c r="O637" s="48"/>
      <c r="P637" s="48"/>
      <c r="Q637" s="48"/>
      <c r="R637" s="48"/>
      <c r="S637" s="48"/>
      <c r="T637" s="48"/>
      <c r="U637" s="48"/>
      <c r="V637" s="48"/>
      <c r="W637" s="48"/>
      <c r="X637" s="48"/>
      <c r="Y637" s="48"/>
      <c r="Z637" s="48"/>
      <c r="AA637" s="48"/>
      <c r="AB637" s="48"/>
      <c r="AC637" s="48"/>
      <c r="AD637" s="48"/>
      <c r="AE637" s="48"/>
      <c r="AF637" s="48"/>
      <c r="AG637" s="48"/>
      <c r="AH637" s="48"/>
      <c r="AI637" s="48"/>
      <c r="AJ637" s="48"/>
      <c r="AK637" s="48"/>
      <c r="AL637" s="48"/>
      <c r="AM637" s="48"/>
      <c r="AN637" s="48"/>
      <c r="AO637" s="48"/>
      <c r="AP637" s="48"/>
      <c r="AQ637" s="48"/>
      <c r="AR637" s="48"/>
      <c r="AS637" s="48"/>
      <c r="AT637" s="48"/>
      <c r="AU637" s="48"/>
      <c r="AV637" s="48"/>
      <c r="AW637" s="48"/>
      <c r="AX637" s="48"/>
      <c r="AY637" s="48"/>
      <c r="AZ637" s="48"/>
      <c r="BA637" s="48"/>
      <c r="BB637" s="48"/>
      <c r="BC637" s="48"/>
      <c r="BD637" s="48"/>
      <c r="BE637" s="48"/>
      <c r="BF637" s="48"/>
      <c r="BG637" s="48"/>
      <c r="BH637" s="48"/>
      <c r="BI637" s="48"/>
      <c r="BJ637" s="48"/>
      <c r="BK637" s="48"/>
      <c r="BL637" s="48"/>
      <c r="BM637" s="48"/>
      <c r="BN637" s="48"/>
      <c r="BO637" s="48"/>
      <c r="BP637" s="48"/>
      <c r="BQ637" s="48"/>
      <c r="BR637" s="48"/>
      <c r="BS637" s="48"/>
      <c r="BT637" s="48"/>
      <c r="BU637" s="48"/>
      <c r="BV637" s="48"/>
      <c r="BW637" s="48"/>
      <c r="BX637" s="48"/>
      <c r="BY637" s="48"/>
      <c r="BZ637" s="48"/>
      <c r="CA637" s="48"/>
      <c r="CB637" s="48"/>
      <c r="CC637" s="44"/>
      <c r="CD637" s="23"/>
      <c r="CE637" s="23"/>
      <c r="CF637" s="23"/>
      <c r="CG637" s="23"/>
    </row>
    <row r="638" spans="3:85" s="46" customFormat="1" x14ac:dyDescent="0.25">
      <c r="C638" s="47"/>
      <c r="D638" s="48"/>
      <c r="E638" s="48"/>
      <c r="F638" s="48"/>
      <c r="G638" s="48"/>
      <c r="H638" s="48"/>
      <c r="I638" s="48"/>
      <c r="J638" s="48"/>
      <c r="K638" s="48"/>
      <c r="L638" s="48"/>
      <c r="M638" s="48"/>
      <c r="N638" s="48"/>
      <c r="O638" s="48"/>
      <c r="P638" s="48"/>
      <c r="Q638" s="48"/>
      <c r="R638" s="48"/>
      <c r="S638" s="48"/>
      <c r="T638" s="48"/>
      <c r="U638" s="48"/>
      <c r="V638" s="48"/>
      <c r="W638" s="48"/>
      <c r="X638" s="48"/>
      <c r="Y638" s="48"/>
      <c r="Z638" s="48"/>
      <c r="AA638" s="48"/>
      <c r="AB638" s="48"/>
      <c r="AC638" s="48"/>
      <c r="AD638" s="48"/>
      <c r="AE638" s="48"/>
      <c r="AF638" s="48"/>
      <c r="AG638" s="48"/>
      <c r="AH638" s="48"/>
      <c r="AI638" s="48"/>
      <c r="AJ638" s="48"/>
      <c r="AK638" s="48"/>
      <c r="AL638" s="48"/>
      <c r="AM638" s="48"/>
      <c r="AN638" s="48"/>
      <c r="AO638" s="48"/>
      <c r="AP638" s="48"/>
      <c r="AQ638" s="48"/>
      <c r="AR638" s="48"/>
      <c r="AS638" s="48"/>
      <c r="AT638" s="48"/>
      <c r="AU638" s="48"/>
      <c r="AV638" s="48"/>
      <c r="AW638" s="48"/>
      <c r="AX638" s="48"/>
      <c r="AY638" s="48"/>
      <c r="AZ638" s="48"/>
      <c r="BA638" s="48"/>
      <c r="BB638" s="48"/>
      <c r="BC638" s="48"/>
      <c r="BD638" s="48"/>
      <c r="BE638" s="48"/>
      <c r="BF638" s="48"/>
      <c r="BG638" s="48"/>
      <c r="BH638" s="48"/>
      <c r="BI638" s="48"/>
      <c r="BJ638" s="48"/>
      <c r="BK638" s="48"/>
      <c r="BL638" s="48"/>
      <c r="BM638" s="48"/>
      <c r="BN638" s="48"/>
      <c r="BO638" s="48"/>
      <c r="BP638" s="48"/>
      <c r="BQ638" s="48"/>
      <c r="BR638" s="48"/>
      <c r="BS638" s="48"/>
      <c r="BT638" s="48"/>
      <c r="BU638" s="48"/>
      <c r="BV638" s="48"/>
      <c r="BW638" s="48"/>
      <c r="BX638" s="48"/>
      <c r="BY638" s="48"/>
      <c r="BZ638" s="48"/>
      <c r="CA638" s="48"/>
      <c r="CB638" s="48"/>
      <c r="CC638" s="44"/>
      <c r="CD638" s="23"/>
      <c r="CE638" s="23"/>
      <c r="CF638" s="23"/>
      <c r="CG638" s="23"/>
    </row>
  </sheetData>
  <sheetProtection algorithmName="SHA-512" hashValue="b520TGSZHp7t60ZJJrH7tJLGDdz3KX7dPzvT+s2/HvO9RyqErjTGvkZwiJKIYl1iBv3O8pgjPDQ+hdsOR155Nw==" saltValue="2tFERuy4zHzw+JU3OtdpbQ==" spinCount="100000" sheet="1" scenarios="1"/>
  <mergeCells count="133">
    <mergeCell ref="C11:L11"/>
    <mergeCell ref="M11:BZ11"/>
    <mergeCell ref="C12:Y12"/>
    <mergeCell ref="C14:AM14"/>
    <mergeCell ref="AN14:BD14"/>
    <mergeCell ref="C15:AM15"/>
    <mergeCell ref="AN15:BD15"/>
    <mergeCell ref="C19:P19"/>
    <mergeCell ref="C9:T9"/>
    <mergeCell ref="BN9:BX9"/>
    <mergeCell ref="C7:CB7"/>
    <mergeCell ref="C6:CB6"/>
    <mergeCell ref="AF90:BB91"/>
    <mergeCell ref="BE90:CA91"/>
    <mergeCell ref="C93:AN94"/>
    <mergeCell ref="C95:AN96"/>
    <mergeCell ref="AE71:BC71"/>
    <mergeCell ref="BD71:CB71"/>
    <mergeCell ref="C73:P73"/>
    <mergeCell ref="C74:CB74"/>
    <mergeCell ref="C75:AD78"/>
    <mergeCell ref="AE75:BD75"/>
    <mergeCell ref="BE75:CB75"/>
    <mergeCell ref="AF76:CA77"/>
    <mergeCell ref="AE78:BD78"/>
    <mergeCell ref="BE78:CB78"/>
    <mergeCell ref="C82:CB82"/>
    <mergeCell ref="AO93:CB94"/>
    <mergeCell ref="AO95:CB96"/>
    <mergeCell ref="C66:P66"/>
    <mergeCell ref="C67:CB67"/>
    <mergeCell ref="C68:AD71"/>
    <mergeCell ref="AE68:BC68"/>
    <mergeCell ref="BD68:CB68"/>
    <mergeCell ref="AE69:AE70"/>
    <mergeCell ref="AF69:CA70"/>
    <mergeCell ref="CB69:CB70"/>
    <mergeCell ref="AC84:AV85"/>
    <mergeCell ref="C80:P80"/>
    <mergeCell ref="C81:CB81"/>
    <mergeCell ref="C60:CB60"/>
    <mergeCell ref="C61:AD64"/>
    <mergeCell ref="AE61:BC61"/>
    <mergeCell ref="BD61:CB61"/>
    <mergeCell ref="AE62:AE63"/>
    <mergeCell ref="AF62:BB63"/>
    <mergeCell ref="BC62:BC63"/>
    <mergeCell ref="BD62:BD63"/>
    <mergeCell ref="BE62:CA63"/>
    <mergeCell ref="CB62:CB63"/>
    <mergeCell ref="AE64:BC64"/>
    <mergeCell ref="BD64:CB64"/>
    <mergeCell ref="C59:P59"/>
    <mergeCell ref="C54:Z55"/>
    <mergeCell ref="AE54:AE55"/>
    <mergeCell ref="AF54:BB55"/>
    <mergeCell ref="BC54:BC55"/>
    <mergeCell ref="BD54:BD55"/>
    <mergeCell ref="BE54:CA55"/>
    <mergeCell ref="C42:Z42"/>
    <mergeCell ref="AE42:BC42"/>
    <mergeCell ref="C53:Z53"/>
    <mergeCell ref="AA53:AD56"/>
    <mergeCell ref="AE53:BC53"/>
    <mergeCell ref="BD53:CB53"/>
    <mergeCell ref="CB54:CB55"/>
    <mergeCell ref="A40:B40"/>
    <mergeCell ref="C56:Z56"/>
    <mergeCell ref="AE56:BC56"/>
    <mergeCell ref="BD56:CB56"/>
    <mergeCell ref="C46:CB46"/>
    <mergeCell ref="C47:Z49"/>
    <mergeCell ref="AA47:AD49"/>
    <mergeCell ref="AE47:BC50"/>
    <mergeCell ref="BD47:CB50"/>
    <mergeCell ref="BD42:CB42"/>
    <mergeCell ref="C45:P45"/>
    <mergeCell ref="AA39:AD42"/>
    <mergeCell ref="AE39:BC39"/>
    <mergeCell ref="BD39:CB39"/>
    <mergeCell ref="C40:Z41"/>
    <mergeCell ref="AE40:AE41"/>
    <mergeCell ref="BD40:BD41"/>
    <mergeCell ref="AF40:BB41"/>
    <mergeCell ref="BC40:BC41"/>
    <mergeCell ref="A23:B24"/>
    <mergeCell ref="A32:B32"/>
    <mergeCell ref="A33:B33"/>
    <mergeCell ref="A34:B35"/>
    <mergeCell ref="C50:Z52"/>
    <mergeCell ref="AA50:AD52"/>
    <mergeCell ref="AE51:BC52"/>
    <mergeCell ref="BD51:CB52"/>
    <mergeCell ref="A36:B36"/>
    <mergeCell ref="CB40:CB41"/>
    <mergeCell ref="AE33:BC34"/>
    <mergeCell ref="BD33:CB34"/>
    <mergeCell ref="A37:B37"/>
    <mergeCell ref="BE40:CA41"/>
    <mergeCell ref="C32:Z34"/>
    <mergeCell ref="AA32:AD34"/>
    <mergeCell ref="BC36:BC37"/>
    <mergeCell ref="BD36:BD37"/>
    <mergeCell ref="BE36:CA37"/>
    <mergeCell ref="CB36:CB37"/>
    <mergeCell ref="C38:Z38"/>
    <mergeCell ref="AE38:BC38"/>
    <mergeCell ref="BD38:CB38"/>
    <mergeCell ref="A38:B38"/>
    <mergeCell ref="C35:Z35"/>
    <mergeCell ref="AA35:AD38"/>
    <mergeCell ref="AE35:BC35"/>
    <mergeCell ref="BD35:CB35"/>
    <mergeCell ref="C36:Z37"/>
    <mergeCell ref="AE36:AE37"/>
    <mergeCell ref="AF36:BB37"/>
    <mergeCell ref="A11:B11"/>
    <mergeCell ref="C29:Z31"/>
    <mergeCell ref="AA29:AD31"/>
    <mergeCell ref="AE29:BC32"/>
    <mergeCell ref="BD29:CB32"/>
    <mergeCell ref="A12:B12"/>
    <mergeCell ref="A13:B13"/>
    <mergeCell ref="A14:B15"/>
    <mergeCell ref="C27:P27"/>
    <mergeCell ref="C28:CB28"/>
    <mergeCell ref="A31:B31"/>
    <mergeCell ref="C21:CB21"/>
    <mergeCell ref="C17:CB17"/>
    <mergeCell ref="C25:CB25"/>
    <mergeCell ref="C22:P23"/>
    <mergeCell ref="A16:B16"/>
    <mergeCell ref="A26:B26"/>
  </mergeCells>
  <dataValidations count="3">
    <dataValidation type="list" allowBlank="1" showInputMessage="1" showErrorMessage="1" promptTitle="=KaR" sqref="AF76" xr:uid="{00000000-0002-0000-0700-000000000000}">
      <formula1>Záchrana</formula1>
    </dataValidation>
    <dataValidation type="list" allowBlank="1" showInputMessage="1" showErrorMessage="1" promptTitle="=KaR" sqref="AF69:CA70" xr:uid="{00000000-0002-0000-0700-000001000000}">
      <formula1>KaR</formula1>
    </dataValidation>
    <dataValidation type="list" allowBlank="1" showInputMessage="1" showErrorMessage="1" sqref="C82:CB82" xr:uid="{00000000-0002-0000-0700-000002000000}">
      <formula1>Skupina</formula1>
    </dataValidation>
  </dataValidations>
  <printOptions horizontalCentered="1" verticalCentered="1"/>
  <pageMargins left="0.70866141732283472" right="0.70866141732283472" top="0.74803149606299213" bottom="0.74803149606299213" header="0.31496062992125984" footer="0.31496062992125984"/>
  <pageSetup paperSize="9" scale="62" orientation="portrait" r:id="rId1"/>
  <headerFooter>
    <oddHeader>&amp;CPríloha č. 1 Inštrukcie k Príloha č. 1 - Test podniku v ťažkostiach</oddHeader>
    <oddFooter>&amp;RPodpis a odtlačok pečiatky žiadateľa: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ltText="MSP">
                <anchor moveWithCells="1">
                  <from>
                    <xdr:col>15</xdr:col>
                    <xdr:colOff>38100</xdr:colOff>
                    <xdr:row>17</xdr:row>
                    <xdr:rowOff>114300</xdr:rowOff>
                  </from>
                  <to>
                    <xdr:col>22</xdr:col>
                    <xdr:colOff>0</xdr:colOff>
                    <xdr:row>19</xdr:row>
                    <xdr:rowOff>30480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from>
                    <xdr:col>21</xdr:col>
                    <xdr:colOff>0</xdr:colOff>
                    <xdr:row>17</xdr:row>
                    <xdr:rowOff>83820</xdr:rowOff>
                  </from>
                  <to>
                    <xdr:col>30</xdr:col>
                    <xdr:colOff>0</xdr:colOff>
                    <xdr:row>19</xdr:row>
                    <xdr:rowOff>45720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15</xdr:col>
                    <xdr:colOff>7620</xdr:colOff>
                    <xdr:row>20</xdr:row>
                    <xdr:rowOff>144780</xdr:rowOff>
                  </from>
                  <to>
                    <xdr:col>23</xdr:col>
                    <xdr:colOff>7620</xdr:colOff>
                    <xdr:row>23</xdr:row>
                    <xdr:rowOff>68580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E603"/>
  <sheetViews>
    <sheetView view="pageBreakPreview" zoomScaleNormal="100" zoomScaleSheetLayoutView="100" workbookViewId="0">
      <selection activeCell="BE45" sqref="BE45"/>
    </sheetView>
  </sheetViews>
  <sheetFormatPr defaultColWidth="9.109375" defaultRowHeight="13.2" x14ac:dyDescent="0.25"/>
  <cols>
    <col min="1" max="1" width="4.109375" style="46" customWidth="1"/>
    <col min="2" max="2" width="0.6640625" style="46" customWidth="1"/>
    <col min="3" max="3" width="0.6640625" style="47" customWidth="1"/>
    <col min="4" max="4" width="2.33203125" style="48" customWidth="1"/>
    <col min="5" max="5" width="0.6640625" style="48" customWidth="1"/>
    <col min="6" max="6" width="2.33203125" style="48" customWidth="1"/>
    <col min="7" max="7" width="0.6640625" style="48" customWidth="1"/>
    <col min="8" max="8" width="2.33203125" style="48" customWidth="1"/>
    <col min="9" max="9" width="0.6640625" style="48" customWidth="1"/>
    <col min="10" max="10" width="2.33203125" style="48" customWidth="1"/>
    <col min="11" max="11" width="0.6640625" style="48" customWidth="1"/>
    <col min="12" max="12" width="2.33203125" style="48" customWidth="1"/>
    <col min="13" max="13" width="0.6640625" style="48" customWidth="1"/>
    <col min="14" max="14" width="2.33203125" style="48" customWidth="1"/>
    <col min="15" max="17" width="0.6640625" style="48" customWidth="1"/>
    <col min="18" max="18" width="4.44140625" style="48" customWidth="1"/>
    <col min="19" max="20" width="0.6640625" style="48" customWidth="1"/>
    <col min="21" max="21" width="2.33203125" style="48" customWidth="1"/>
    <col min="22" max="22" width="0.6640625" style="48" customWidth="1"/>
    <col min="23" max="23" width="2.33203125" style="48" customWidth="1"/>
    <col min="24" max="24" width="0.6640625" style="48" customWidth="1"/>
    <col min="25" max="25" width="2.33203125" style="48" customWidth="1"/>
    <col min="26" max="26" width="0.6640625" style="48" customWidth="1"/>
    <col min="27" max="27" width="2.33203125" style="48" customWidth="1"/>
    <col min="28" max="28" width="0.6640625" style="48" customWidth="1"/>
    <col min="29" max="29" width="2.33203125" style="48" customWidth="1"/>
    <col min="30" max="31" width="0.6640625" style="48" customWidth="1"/>
    <col min="32" max="32" width="2.33203125" style="48" customWidth="1"/>
    <col min="33" max="33" width="0.6640625" style="48" customWidth="1"/>
    <col min="34" max="34" width="2.33203125" style="48" customWidth="1"/>
    <col min="35" max="35" width="0.6640625" style="48" customWidth="1"/>
    <col min="36" max="36" width="2.33203125" style="48" customWidth="1"/>
    <col min="37" max="37" width="0.6640625" style="48" customWidth="1"/>
    <col min="38" max="38" width="2.33203125" style="48" customWidth="1"/>
    <col min="39" max="39" width="0.6640625" style="48" customWidth="1"/>
    <col min="40" max="40" width="2.33203125" style="48" customWidth="1"/>
    <col min="41" max="41" width="0.6640625" style="48" customWidth="1"/>
    <col min="42" max="42" width="2.33203125" style="48" customWidth="1"/>
    <col min="43" max="43" width="0.6640625" style="48" customWidth="1"/>
    <col min="44" max="44" width="2.33203125" style="48" customWidth="1"/>
    <col min="45" max="45" width="0.6640625" style="48" customWidth="1"/>
    <col min="46" max="46" width="2.33203125" style="48" customWidth="1"/>
    <col min="47" max="47" width="0.6640625" style="48" customWidth="1"/>
    <col min="48" max="48" width="2.33203125" style="48" customWidth="1"/>
    <col min="49" max="49" width="0.6640625" style="48" customWidth="1"/>
    <col min="50" max="50" width="2.33203125" style="48" customWidth="1"/>
    <col min="51" max="51" width="0.6640625" style="48" customWidth="1"/>
    <col min="52" max="52" width="2.33203125" style="48" customWidth="1"/>
    <col min="53" max="53" width="0.6640625" style="48" customWidth="1"/>
    <col min="54" max="54" width="2.33203125" style="48" customWidth="1"/>
    <col min="55" max="56" width="0.44140625" style="48" customWidth="1"/>
    <col min="57" max="57" width="2.33203125" style="48" customWidth="1"/>
    <col min="58" max="58" width="0.6640625" style="48" customWidth="1"/>
    <col min="59" max="59" width="2.33203125" style="48" customWidth="1"/>
    <col min="60" max="60" width="0.6640625" style="48" customWidth="1"/>
    <col min="61" max="61" width="2.33203125" style="48" customWidth="1"/>
    <col min="62" max="62" width="0.6640625" style="48" customWidth="1"/>
    <col min="63" max="63" width="2.33203125" style="48" customWidth="1"/>
    <col min="64" max="64" width="0.6640625" style="48" customWidth="1"/>
    <col min="65" max="65" width="2.33203125" style="48" customWidth="1"/>
    <col min="66" max="66" width="0.6640625" style="48" customWidth="1"/>
    <col min="67" max="67" width="2.33203125" style="48" customWidth="1"/>
    <col min="68" max="68" width="0.6640625" style="48" customWidth="1"/>
    <col min="69" max="69" width="2.33203125" style="48" customWidth="1"/>
    <col min="70" max="70" width="0.6640625" style="48" customWidth="1"/>
    <col min="71" max="71" width="2.33203125" style="48" customWidth="1"/>
    <col min="72" max="72" width="0.6640625" style="48" customWidth="1"/>
    <col min="73" max="73" width="2.33203125" style="48" customWidth="1"/>
    <col min="74" max="74" width="0.6640625" style="48" customWidth="1"/>
    <col min="75" max="75" width="2.33203125" style="48" customWidth="1"/>
    <col min="76" max="76" width="0.6640625" style="48" customWidth="1"/>
    <col min="77" max="77" width="2.33203125" style="48" customWidth="1"/>
    <col min="78" max="78" width="0.6640625" style="48" customWidth="1"/>
    <col min="79" max="79" width="2.33203125" style="48" customWidth="1"/>
    <col min="80" max="80" width="0.6640625" style="48" customWidth="1"/>
    <col min="81" max="81" width="9.6640625" style="44" customWidth="1"/>
    <col min="82" max="87" width="9.109375" style="23" customWidth="1"/>
    <col min="88" max="16384" width="9.109375" style="23"/>
  </cols>
  <sheetData>
    <row r="1" spans="1:83" ht="12.75" customHeight="1" x14ac:dyDescent="0.25">
      <c r="C1" s="41"/>
      <c r="D1" s="41"/>
      <c r="E1" s="42"/>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4"/>
      <c r="CA1" s="43"/>
      <c r="CB1" s="43"/>
      <c r="CC1" s="93" t="b">
        <v>1</v>
      </c>
      <c r="CD1" s="61"/>
      <c r="CE1" s="61"/>
    </row>
    <row r="2" spans="1:83" x14ac:dyDescent="0.25">
      <c r="C2" s="41"/>
      <c r="D2" s="41"/>
      <c r="E2" s="42"/>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4"/>
      <c r="CA2" s="43"/>
      <c r="CB2" s="43"/>
      <c r="CC2" s="94">
        <v>1</v>
      </c>
      <c r="CD2" s="61"/>
      <c r="CE2" s="61"/>
    </row>
    <row r="3" spans="1:83" x14ac:dyDescent="0.25">
      <c r="A3" s="3"/>
      <c r="C3" s="41"/>
      <c r="D3" s="41"/>
      <c r="E3" s="42"/>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4"/>
      <c r="CA3" s="43"/>
      <c r="CB3" s="43"/>
      <c r="CC3" s="3"/>
      <c r="CD3" s="61"/>
      <c r="CE3" s="61"/>
    </row>
    <row r="4" spans="1:83" ht="9.9" customHeight="1" x14ac:dyDescent="0.25">
      <c r="A4" s="3"/>
      <c r="C4" s="41"/>
      <c r="D4" s="41"/>
      <c r="E4" s="42"/>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4"/>
      <c r="CA4" s="43"/>
      <c r="CB4" s="43"/>
      <c r="CC4" s="3"/>
      <c r="CE4" s="61"/>
    </row>
    <row r="5" spans="1:83" ht="9.9" customHeight="1" x14ac:dyDescent="0.25">
      <c r="A5" s="3"/>
      <c r="B5" s="62"/>
      <c r="C5" s="41"/>
      <c r="D5" s="41"/>
      <c r="E5" s="42"/>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4"/>
      <c r="CA5" s="43"/>
      <c r="CB5" s="43"/>
      <c r="CC5" s="3"/>
      <c r="CE5" s="61"/>
    </row>
    <row r="6" spans="1:83" ht="12.75" customHeight="1" x14ac:dyDescent="0.25">
      <c r="A6" s="3"/>
      <c r="B6" s="62"/>
      <c r="C6" s="438"/>
      <c r="D6" s="438"/>
      <c r="E6" s="438"/>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8"/>
      <c r="BD6" s="438"/>
      <c r="BE6" s="438"/>
      <c r="BF6" s="438"/>
      <c r="BG6" s="438"/>
      <c r="BH6" s="438"/>
      <c r="BI6" s="438"/>
      <c r="BJ6" s="438"/>
      <c r="BK6" s="438"/>
      <c r="BL6" s="438"/>
      <c r="BM6" s="438"/>
      <c r="BN6" s="438"/>
      <c r="BO6" s="438"/>
      <c r="BP6" s="438"/>
      <c r="BQ6" s="438"/>
      <c r="BR6" s="438"/>
      <c r="BS6" s="438"/>
      <c r="BT6" s="438"/>
      <c r="BU6" s="438"/>
      <c r="BV6" s="438"/>
      <c r="BW6" s="438"/>
      <c r="BX6" s="438"/>
      <c r="BY6" s="438"/>
      <c r="BZ6" s="438"/>
      <c r="CA6" s="438"/>
      <c r="CB6" s="438"/>
      <c r="CC6" s="3"/>
      <c r="CE6" s="61"/>
    </row>
    <row r="7" spans="1:83" ht="25.5" customHeight="1" x14ac:dyDescent="0.25">
      <c r="A7" s="3"/>
      <c r="B7" s="62"/>
      <c r="C7" s="439" t="s">
        <v>149</v>
      </c>
      <c r="D7" s="439"/>
      <c r="E7" s="439"/>
      <c r="F7" s="439"/>
      <c r="G7" s="439"/>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39"/>
      <c r="AI7" s="439"/>
      <c r="AJ7" s="439"/>
      <c r="AK7" s="439"/>
      <c r="AL7" s="439"/>
      <c r="AM7" s="439"/>
      <c r="AN7" s="439"/>
      <c r="AO7" s="439"/>
      <c r="AP7" s="439"/>
      <c r="AQ7" s="439"/>
      <c r="AR7" s="439"/>
      <c r="AS7" s="439"/>
      <c r="AT7" s="439"/>
      <c r="AU7" s="439"/>
      <c r="AV7" s="439"/>
      <c r="AW7" s="439"/>
      <c r="AX7" s="439"/>
      <c r="AY7" s="439"/>
      <c r="AZ7" s="439"/>
      <c r="BA7" s="439"/>
      <c r="BB7" s="439"/>
      <c r="BC7" s="439"/>
      <c r="BD7" s="439"/>
      <c r="BE7" s="439"/>
      <c r="BF7" s="439"/>
      <c r="BG7" s="439"/>
      <c r="BH7" s="439"/>
      <c r="BI7" s="439"/>
      <c r="BJ7" s="439"/>
      <c r="BK7" s="439"/>
      <c r="BL7" s="439"/>
      <c r="BM7" s="439"/>
      <c r="BN7" s="439"/>
      <c r="BO7" s="439"/>
      <c r="BP7" s="439"/>
      <c r="BQ7" s="439"/>
      <c r="BR7" s="439"/>
      <c r="BS7" s="439"/>
      <c r="BT7" s="439"/>
      <c r="BU7" s="439"/>
      <c r="BV7" s="439"/>
      <c r="BW7" s="439"/>
      <c r="BX7" s="439"/>
      <c r="BY7" s="439"/>
      <c r="BZ7" s="439"/>
      <c r="CA7" s="439"/>
      <c r="CB7" s="439"/>
      <c r="CC7" s="3"/>
      <c r="CE7" s="61"/>
    </row>
    <row r="8" spans="1:83" ht="12.75" customHeight="1" x14ac:dyDescent="0.25">
      <c r="A8" s="3"/>
      <c r="B8" s="6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2"/>
      <c r="CB8" s="2"/>
      <c r="CC8" s="3"/>
    </row>
    <row r="9" spans="1:83" ht="12.75" customHeight="1" x14ac:dyDescent="0.3">
      <c r="A9" s="3"/>
      <c r="B9" s="62"/>
      <c r="C9" s="277" t="s">
        <v>126</v>
      </c>
      <c r="D9" s="277"/>
      <c r="E9" s="277"/>
      <c r="F9" s="277"/>
      <c r="G9" s="277"/>
      <c r="H9" s="277"/>
      <c r="I9" s="277"/>
      <c r="J9" s="277"/>
      <c r="K9" s="277"/>
      <c r="L9" s="277"/>
      <c r="M9" s="277"/>
      <c r="N9" s="277"/>
      <c r="O9" s="277"/>
      <c r="P9" s="277"/>
      <c r="Q9" s="277"/>
      <c r="R9" s="277"/>
      <c r="S9" s="277"/>
      <c r="T9" s="277"/>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359">
        <f ca="1">TODAY()</f>
        <v>44950</v>
      </c>
      <c r="BO9" s="359"/>
      <c r="BP9" s="359"/>
      <c r="BQ9" s="359"/>
      <c r="BR9" s="359"/>
      <c r="BS9" s="359"/>
      <c r="BT9" s="359"/>
      <c r="BU9" s="359"/>
      <c r="BV9" s="359"/>
      <c r="BW9" s="359"/>
      <c r="BX9" s="359"/>
      <c r="BY9" s="83"/>
      <c r="BZ9" s="83"/>
      <c r="CA9" s="2"/>
      <c r="CB9" s="2"/>
      <c r="CC9" s="3"/>
    </row>
    <row r="10" spans="1:83" ht="15.75" customHeight="1" x14ac:dyDescent="0.25">
      <c r="A10" s="40"/>
      <c r="B10" s="63"/>
      <c r="C10" s="21"/>
      <c r="D10" s="21"/>
      <c r="E10" s="2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3"/>
      <c r="CA10" s="2"/>
      <c r="CB10" s="2"/>
      <c r="CC10" s="3"/>
    </row>
    <row r="11" spans="1:83" ht="9.9" customHeight="1" x14ac:dyDescent="0.25">
      <c r="A11" s="314"/>
      <c r="B11" s="332"/>
      <c r="C11" s="195" t="s">
        <v>135</v>
      </c>
      <c r="D11" s="195"/>
      <c r="E11" s="195"/>
      <c r="F11" s="195"/>
      <c r="G11" s="195"/>
      <c r="H11" s="195"/>
      <c r="I11" s="195"/>
      <c r="J11" s="195"/>
      <c r="K11" s="195"/>
      <c r="L11" s="195"/>
      <c r="M11" s="278" t="s">
        <v>142</v>
      </c>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
      <c r="CB11" s="2"/>
      <c r="CC11" s="3"/>
    </row>
    <row r="12" spans="1:83" ht="17.399999999999999" x14ac:dyDescent="0.25">
      <c r="A12" s="351"/>
      <c r="B12" s="352"/>
      <c r="C12" s="195" t="s">
        <v>136</v>
      </c>
      <c r="D12" s="195"/>
      <c r="E12" s="195"/>
      <c r="F12" s="195"/>
      <c r="G12" s="195"/>
      <c r="H12" s="195"/>
      <c r="I12" s="195"/>
      <c r="J12" s="195"/>
      <c r="K12" s="195"/>
      <c r="L12" s="195"/>
      <c r="M12" s="195"/>
      <c r="N12" s="195"/>
      <c r="O12" s="195"/>
      <c r="P12" s="195"/>
      <c r="Q12" s="195"/>
      <c r="R12" s="195"/>
      <c r="S12" s="195"/>
      <c r="T12" s="195"/>
      <c r="U12" s="195"/>
      <c r="V12" s="195"/>
      <c r="W12" s="195"/>
      <c r="X12" s="195"/>
      <c r="Y12" s="19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
      <c r="CB12" s="2"/>
      <c r="CC12" s="3"/>
    </row>
    <row r="13" spans="1:83" ht="17.399999999999999" x14ac:dyDescent="0.25">
      <c r="A13" s="351"/>
      <c r="B13" s="352"/>
      <c r="C13" s="260" t="s">
        <v>128</v>
      </c>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2" t="str">
        <f>IF(Úvod!H20="","",Úvod!H20)</f>
        <v/>
      </c>
      <c r="AO13" s="262"/>
      <c r="AP13" s="262"/>
      <c r="AQ13" s="262"/>
      <c r="AR13" s="262"/>
      <c r="AS13" s="262"/>
      <c r="AT13" s="262"/>
      <c r="AU13" s="262"/>
      <c r="AV13" s="262"/>
      <c r="AW13" s="262"/>
      <c r="AX13" s="262"/>
      <c r="AY13" s="262"/>
      <c r="AZ13" s="262"/>
      <c r="BA13" s="262"/>
      <c r="BB13" s="262"/>
      <c r="BC13" s="262"/>
      <c r="BD13" s="262"/>
      <c r="BE13" s="25"/>
      <c r="BF13" s="25"/>
      <c r="BG13" s="25"/>
      <c r="BH13" s="25"/>
      <c r="BI13" s="25"/>
      <c r="BJ13" s="25"/>
      <c r="BK13" s="25"/>
      <c r="BL13" s="25"/>
      <c r="BM13" s="25"/>
      <c r="BN13" s="25"/>
      <c r="BO13" s="25"/>
      <c r="BP13" s="25"/>
      <c r="BQ13" s="25"/>
      <c r="BR13" s="25"/>
      <c r="BS13" s="25"/>
      <c r="BT13" s="25"/>
      <c r="BU13" s="25"/>
      <c r="BV13" s="25"/>
      <c r="BW13" s="25"/>
      <c r="BX13" s="25"/>
      <c r="BY13" s="25"/>
      <c r="BZ13" s="25"/>
      <c r="CA13" s="2"/>
      <c r="CB13" s="2"/>
      <c r="CC13" s="3"/>
    </row>
    <row r="14" spans="1:83" ht="17.399999999999999" x14ac:dyDescent="0.25">
      <c r="A14" s="314"/>
      <c r="B14" s="332"/>
      <c r="C14" s="260" t="s">
        <v>129</v>
      </c>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2" t="str">
        <f>IF(Úvod!H21="","",Úvod!H21)</f>
        <v/>
      </c>
      <c r="AO14" s="262"/>
      <c r="AP14" s="262"/>
      <c r="AQ14" s="262"/>
      <c r="AR14" s="262"/>
      <c r="AS14" s="262"/>
      <c r="AT14" s="262"/>
      <c r="AU14" s="262"/>
      <c r="AV14" s="262"/>
      <c r="AW14" s="262"/>
      <c r="AX14" s="262"/>
      <c r="AY14" s="262"/>
      <c r="AZ14" s="262"/>
      <c r="BA14" s="262"/>
      <c r="BB14" s="262"/>
      <c r="BC14" s="262"/>
      <c r="BD14" s="262"/>
      <c r="BE14" s="25"/>
      <c r="BF14" s="25"/>
      <c r="BG14" s="25"/>
      <c r="BH14" s="25"/>
      <c r="BI14" s="25"/>
      <c r="BJ14" s="25"/>
      <c r="BK14" s="25"/>
      <c r="BL14" s="25"/>
      <c r="BM14" s="25"/>
      <c r="BN14" s="25"/>
      <c r="BO14" s="25"/>
      <c r="BP14" s="25"/>
      <c r="BQ14" s="25"/>
      <c r="BR14" s="25"/>
      <c r="BS14" s="25"/>
      <c r="BT14" s="25"/>
      <c r="BU14" s="25"/>
      <c r="BV14" s="25"/>
      <c r="BW14" s="25"/>
      <c r="BX14" s="25"/>
      <c r="BY14" s="25"/>
      <c r="BZ14" s="25"/>
      <c r="CA14" s="2"/>
      <c r="CB14" s="2"/>
      <c r="CC14" s="3"/>
    </row>
    <row r="15" spans="1:83" ht="3.75" customHeight="1" x14ac:dyDescent="0.25">
      <c r="A15" s="312"/>
      <c r="B15" s="313"/>
      <c r="C15" s="28"/>
      <c r="D15" s="28"/>
      <c r="E15" s="28"/>
      <c r="F15" s="28"/>
      <c r="G15" s="28"/>
      <c r="H15" s="28"/>
      <c r="I15" s="28"/>
      <c r="J15" s="28"/>
      <c r="K15" s="28"/>
      <c r="L15" s="28"/>
      <c r="M15" s="28"/>
      <c r="N15" s="28"/>
      <c r="O15" s="28"/>
      <c r="P15" s="28"/>
      <c r="Q15" s="6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3"/>
      <c r="BZ15" s="3"/>
      <c r="CA15" s="3"/>
      <c r="CB15" s="1"/>
      <c r="CC15" s="3"/>
    </row>
    <row r="16" spans="1:83" ht="12" customHeight="1" x14ac:dyDescent="0.25">
      <c r="A16" s="40"/>
      <c r="B16" s="40"/>
      <c r="C16" s="28"/>
      <c r="D16" s="28"/>
      <c r="E16" s="28"/>
      <c r="F16" s="28"/>
      <c r="G16" s="28"/>
      <c r="H16" s="28"/>
      <c r="I16" s="28"/>
      <c r="J16" s="28"/>
      <c r="K16" s="28"/>
      <c r="L16" s="28"/>
      <c r="M16" s="28"/>
      <c r="N16" s="28"/>
      <c r="O16" s="28"/>
      <c r="P16" s="28"/>
      <c r="Q16" s="6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3"/>
      <c r="BZ16" s="3"/>
      <c r="CA16" s="3"/>
      <c r="CB16" s="1"/>
      <c r="CC16" s="3"/>
    </row>
    <row r="17" spans="1:82" ht="18" customHeight="1" x14ac:dyDescent="0.25">
      <c r="A17" s="40"/>
      <c r="B17" s="40"/>
      <c r="C17" s="199" t="s">
        <v>162</v>
      </c>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c r="BI17" s="199"/>
      <c r="BJ17" s="199"/>
      <c r="BK17" s="199"/>
      <c r="BL17" s="199"/>
      <c r="BM17" s="199"/>
      <c r="BN17" s="199"/>
      <c r="BO17" s="199"/>
      <c r="BP17" s="199"/>
      <c r="BQ17" s="199"/>
      <c r="BR17" s="199"/>
      <c r="BS17" s="199"/>
      <c r="BT17" s="199"/>
      <c r="BU17" s="199"/>
      <c r="BV17" s="199"/>
      <c r="BW17" s="199"/>
      <c r="BX17" s="199"/>
      <c r="BY17" s="199"/>
      <c r="BZ17" s="199"/>
      <c r="CA17" s="199"/>
      <c r="CB17" s="199"/>
      <c r="CC17" s="3"/>
    </row>
    <row r="18" spans="1:82" ht="18" customHeight="1" x14ac:dyDescent="0.25">
      <c r="A18" s="40"/>
      <c r="B18" s="40"/>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98"/>
      <c r="AK18" s="98"/>
      <c r="AL18" s="98"/>
      <c r="AM18" s="98"/>
      <c r="AN18" s="98"/>
      <c r="AO18" s="98"/>
      <c r="AP18" s="98"/>
      <c r="AQ18" s="98"/>
      <c r="AR18" s="98"/>
      <c r="AS18" s="98"/>
      <c r="AT18" s="98"/>
      <c r="AU18" s="98"/>
      <c r="AV18" s="98"/>
      <c r="AW18" s="98"/>
      <c r="AX18" s="98"/>
      <c r="AY18" s="98"/>
      <c r="AZ18" s="98"/>
      <c r="BA18" s="98"/>
      <c r="BB18" s="98"/>
      <c r="BC18" s="98"/>
      <c r="BD18" s="98"/>
      <c r="BE18" s="98"/>
      <c r="BF18" s="98"/>
      <c r="BG18" s="98"/>
      <c r="BH18" s="98"/>
      <c r="BI18" s="98"/>
      <c r="BJ18" s="98"/>
      <c r="BK18" s="98"/>
      <c r="BL18" s="98"/>
      <c r="BM18" s="98"/>
      <c r="BN18" s="98"/>
      <c r="BO18" s="98"/>
      <c r="BP18" s="98"/>
      <c r="BQ18" s="98"/>
      <c r="BR18" s="98"/>
      <c r="BS18" s="98"/>
      <c r="BT18" s="98"/>
      <c r="BU18" s="98"/>
      <c r="BV18" s="98"/>
      <c r="BW18" s="98"/>
      <c r="BX18" s="98"/>
      <c r="BY18" s="98"/>
      <c r="BZ18" s="98"/>
      <c r="CA18" s="98"/>
      <c r="CB18" s="98"/>
      <c r="CC18" s="3"/>
    </row>
    <row r="19" spans="1:82" ht="13.8" thickBot="1" x14ac:dyDescent="0.3">
      <c r="A19" s="69"/>
      <c r="B19" s="69"/>
      <c r="C19" s="141" t="s">
        <v>89</v>
      </c>
      <c r="D19" s="141"/>
      <c r="E19" s="141"/>
      <c r="F19" s="141"/>
      <c r="G19" s="141"/>
      <c r="H19" s="141"/>
      <c r="I19" s="141"/>
      <c r="J19" s="141"/>
      <c r="K19" s="141"/>
      <c r="L19" s="141"/>
      <c r="M19" s="141"/>
      <c r="N19" s="141"/>
      <c r="O19" s="141"/>
      <c r="P19" s="141"/>
      <c r="Q19" s="38"/>
      <c r="R19" s="38"/>
      <c r="S19" s="38"/>
      <c r="T19" s="38"/>
      <c r="U19" s="38"/>
      <c r="V19" s="38"/>
      <c r="W19" s="38"/>
      <c r="X19" s="38"/>
      <c r="Y19" s="38"/>
      <c r="Z19" s="38"/>
      <c r="AA19" s="39"/>
      <c r="AB19" s="39"/>
      <c r="AC19" s="39"/>
      <c r="AD19" s="39"/>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
    </row>
    <row r="20" spans="1:82" ht="13.8" thickBot="1" x14ac:dyDescent="0.3">
      <c r="A20" s="70"/>
      <c r="B20" s="70"/>
      <c r="C20" s="155" t="s">
        <v>48</v>
      </c>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c r="AH20" s="156"/>
      <c r="AI20" s="156"/>
      <c r="AJ20" s="156"/>
      <c r="AK20" s="156"/>
      <c r="AL20" s="156"/>
      <c r="AM20" s="156"/>
      <c r="AN20" s="156"/>
      <c r="AO20" s="156"/>
      <c r="AP20" s="156"/>
      <c r="AQ20" s="156"/>
      <c r="AR20" s="156"/>
      <c r="AS20" s="156"/>
      <c r="AT20" s="156"/>
      <c r="AU20" s="156"/>
      <c r="AV20" s="156"/>
      <c r="AW20" s="156"/>
      <c r="AX20" s="156"/>
      <c r="AY20" s="156"/>
      <c r="AZ20" s="156"/>
      <c r="BA20" s="156"/>
      <c r="BB20" s="156"/>
      <c r="BC20" s="156"/>
      <c r="BD20" s="156"/>
      <c r="BE20" s="156"/>
      <c r="BF20" s="156"/>
      <c r="BG20" s="156"/>
      <c r="BH20" s="156"/>
      <c r="BI20" s="156"/>
      <c r="BJ20" s="156"/>
      <c r="BK20" s="156"/>
      <c r="BL20" s="156"/>
      <c r="BM20" s="156"/>
      <c r="BN20" s="156"/>
      <c r="BO20" s="156"/>
      <c r="BP20" s="156"/>
      <c r="BQ20" s="156"/>
      <c r="BR20" s="156"/>
      <c r="BS20" s="156"/>
      <c r="BT20" s="156"/>
      <c r="BU20" s="156"/>
      <c r="BV20" s="156"/>
      <c r="BW20" s="156"/>
      <c r="BX20" s="156"/>
      <c r="BY20" s="156"/>
      <c r="BZ20" s="156"/>
      <c r="CA20" s="156"/>
      <c r="CB20" s="157"/>
      <c r="CC20" s="3"/>
    </row>
    <row r="21" spans="1:82" ht="37.5" customHeight="1" thickBot="1" x14ac:dyDescent="0.3">
      <c r="A21" s="70"/>
      <c r="B21" s="70"/>
      <c r="C21" s="158" t="s">
        <v>155</v>
      </c>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5"/>
      <c r="AE21" s="309"/>
      <c r="AF21" s="310"/>
      <c r="AG21" s="310"/>
      <c r="AH21" s="310"/>
      <c r="AI21" s="310"/>
      <c r="AJ21" s="310"/>
      <c r="AK21" s="310"/>
      <c r="AL21" s="310"/>
      <c r="AM21" s="310"/>
      <c r="AN21" s="310"/>
      <c r="AO21" s="310"/>
      <c r="AP21" s="310"/>
      <c r="AQ21" s="310"/>
      <c r="AR21" s="310"/>
      <c r="AS21" s="310"/>
      <c r="AT21" s="310"/>
      <c r="AU21" s="310"/>
      <c r="AV21" s="310"/>
      <c r="AW21" s="310"/>
      <c r="AX21" s="310"/>
      <c r="AY21" s="310"/>
      <c r="AZ21" s="310"/>
      <c r="BA21" s="310"/>
      <c r="BB21" s="310"/>
      <c r="BC21" s="310"/>
      <c r="BD21" s="309"/>
      <c r="BE21" s="310"/>
      <c r="BF21" s="310"/>
      <c r="BG21" s="310"/>
      <c r="BH21" s="310"/>
      <c r="BI21" s="310"/>
      <c r="BJ21" s="310"/>
      <c r="BK21" s="310"/>
      <c r="BL21" s="310"/>
      <c r="BM21" s="310"/>
      <c r="BN21" s="310"/>
      <c r="BO21" s="310"/>
      <c r="BP21" s="310"/>
      <c r="BQ21" s="310"/>
      <c r="BR21" s="310"/>
      <c r="BS21" s="310"/>
      <c r="BT21" s="310"/>
      <c r="BU21" s="310"/>
      <c r="BV21" s="310"/>
      <c r="BW21" s="310"/>
      <c r="BX21" s="310"/>
      <c r="BY21" s="310"/>
      <c r="BZ21" s="310"/>
      <c r="CA21" s="310"/>
      <c r="CB21" s="311"/>
      <c r="CC21" s="3"/>
    </row>
    <row r="22" spans="1:82" ht="9.9" customHeight="1" x14ac:dyDescent="0.25">
      <c r="A22" s="71"/>
      <c r="B22" s="71"/>
      <c r="C22" s="159"/>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8"/>
      <c r="AE22" s="212"/>
      <c r="AF22" s="222"/>
      <c r="AG22" s="223"/>
      <c r="AH22" s="223"/>
      <c r="AI22" s="223"/>
      <c r="AJ22" s="223"/>
      <c r="AK22" s="223"/>
      <c r="AL22" s="223"/>
      <c r="AM22" s="223"/>
      <c r="AN22" s="223"/>
      <c r="AO22" s="223"/>
      <c r="AP22" s="223"/>
      <c r="AQ22" s="223"/>
      <c r="AR22" s="223"/>
      <c r="AS22" s="223"/>
      <c r="AT22" s="223"/>
      <c r="AU22" s="223"/>
      <c r="AV22" s="223"/>
      <c r="AW22" s="223"/>
      <c r="AX22" s="223"/>
      <c r="AY22" s="223"/>
      <c r="AZ22" s="223"/>
      <c r="BA22" s="223"/>
      <c r="BB22" s="223"/>
      <c r="BC22" s="223"/>
      <c r="BD22" s="223"/>
      <c r="BE22" s="223"/>
      <c r="BF22" s="223"/>
      <c r="BG22" s="223"/>
      <c r="BH22" s="223"/>
      <c r="BI22" s="223"/>
      <c r="BJ22" s="223"/>
      <c r="BK22" s="223"/>
      <c r="BL22" s="223"/>
      <c r="BM22" s="223"/>
      <c r="BN22" s="223"/>
      <c r="BO22" s="223"/>
      <c r="BP22" s="223"/>
      <c r="BQ22" s="223"/>
      <c r="BR22" s="223"/>
      <c r="BS22" s="223"/>
      <c r="BT22" s="223"/>
      <c r="BU22" s="223"/>
      <c r="BV22" s="223"/>
      <c r="BW22" s="223"/>
      <c r="BX22" s="223"/>
      <c r="BY22" s="223"/>
      <c r="BZ22" s="223"/>
      <c r="CA22" s="224"/>
      <c r="CB22" s="315"/>
    </row>
    <row r="23" spans="1:82" ht="9.9" customHeight="1" thickBot="1" x14ac:dyDescent="0.3">
      <c r="A23" s="71"/>
      <c r="B23" s="71"/>
      <c r="C23" s="159"/>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8"/>
      <c r="AE23" s="212"/>
      <c r="AF23" s="225"/>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6"/>
      <c r="BF23" s="226"/>
      <c r="BG23" s="226"/>
      <c r="BH23" s="226"/>
      <c r="BI23" s="226"/>
      <c r="BJ23" s="226"/>
      <c r="BK23" s="226"/>
      <c r="BL23" s="226"/>
      <c r="BM23" s="226"/>
      <c r="BN23" s="226"/>
      <c r="BO23" s="226"/>
      <c r="BP23" s="226"/>
      <c r="BQ23" s="226"/>
      <c r="BR23" s="226"/>
      <c r="BS23" s="226"/>
      <c r="BT23" s="226"/>
      <c r="BU23" s="226"/>
      <c r="BV23" s="226"/>
      <c r="BW23" s="226"/>
      <c r="BX23" s="226"/>
      <c r="BY23" s="226"/>
      <c r="BZ23" s="226"/>
      <c r="CA23" s="227"/>
      <c r="CB23" s="315"/>
    </row>
    <row r="24" spans="1:82" ht="56.25" customHeight="1" thickBot="1" x14ac:dyDescent="0.3">
      <c r="A24" s="72"/>
      <c r="B24" s="72"/>
      <c r="C24" s="160"/>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2"/>
      <c r="AE24" s="121"/>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239"/>
      <c r="BD24" s="121"/>
      <c r="BE24" s="122"/>
      <c r="BF24" s="122"/>
      <c r="BG24" s="122"/>
      <c r="BH24" s="122"/>
      <c r="BI24" s="122"/>
      <c r="BJ24" s="122"/>
      <c r="BK24" s="122"/>
      <c r="BL24" s="122"/>
      <c r="BM24" s="122"/>
      <c r="BN24" s="122"/>
      <c r="BO24" s="122"/>
      <c r="BP24" s="122"/>
      <c r="BQ24" s="122"/>
      <c r="BR24" s="122"/>
      <c r="BS24" s="122"/>
      <c r="BT24" s="122"/>
      <c r="BU24" s="122"/>
      <c r="BV24" s="122"/>
      <c r="BW24" s="122"/>
      <c r="BX24" s="122"/>
      <c r="BY24" s="122"/>
      <c r="BZ24" s="122"/>
      <c r="CA24" s="122"/>
      <c r="CB24" s="219"/>
      <c r="CC24" s="72"/>
      <c r="CD24" s="72"/>
    </row>
    <row r="25" spans="1:82" x14ac:dyDescent="0.25">
      <c r="A25" s="72"/>
      <c r="B25" s="72"/>
      <c r="C25" s="38"/>
      <c r="D25" s="38"/>
      <c r="E25" s="38"/>
      <c r="F25" s="38"/>
      <c r="G25" s="38"/>
      <c r="H25" s="38"/>
      <c r="I25" s="38"/>
      <c r="J25" s="38"/>
      <c r="K25" s="38"/>
      <c r="L25" s="38"/>
      <c r="M25" s="38"/>
      <c r="N25" s="38"/>
      <c r="O25" s="38"/>
      <c r="P25" s="38"/>
      <c r="Q25" s="38"/>
      <c r="R25" s="38"/>
      <c r="S25" s="38"/>
      <c r="T25" s="38"/>
      <c r="U25" s="38"/>
      <c r="V25" s="38"/>
      <c r="W25" s="38"/>
      <c r="X25" s="38"/>
      <c r="Y25" s="38"/>
      <c r="Z25" s="38"/>
      <c r="AA25" s="39"/>
      <c r="AB25" s="39"/>
      <c r="AC25" s="39"/>
      <c r="AD25" s="39"/>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72"/>
      <c r="CD25" s="72"/>
    </row>
    <row r="26" spans="1:82" ht="13.8" thickBot="1" x14ac:dyDescent="0.3">
      <c r="A26" s="72"/>
      <c r="B26" s="72"/>
      <c r="C26" s="141" t="s">
        <v>90</v>
      </c>
      <c r="D26" s="141"/>
      <c r="E26" s="141"/>
      <c r="F26" s="141"/>
      <c r="G26" s="141"/>
      <c r="H26" s="141"/>
      <c r="I26" s="141"/>
      <c r="J26" s="141"/>
      <c r="K26" s="141"/>
      <c r="L26" s="141"/>
      <c r="M26" s="141"/>
      <c r="N26" s="141"/>
      <c r="O26" s="141"/>
      <c r="P26" s="141"/>
      <c r="Q26" s="38"/>
      <c r="R26" s="38"/>
      <c r="S26" s="38"/>
      <c r="T26" s="38"/>
      <c r="U26" s="38"/>
      <c r="V26" s="38"/>
      <c r="W26" s="38"/>
      <c r="X26" s="38"/>
      <c r="Y26" s="38"/>
      <c r="Z26" s="38"/>
      <c r="AA26" s="39"/>
      <c r="AB26" s="39"/>
      <c r="AC26" s="39"/>
      <c r="AD26" s="39"/>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72"/>
      <c r="CD26" s="72"/>
    </row>
    <row r="27" spans="1:82" ht="13.8" thickBot="1" x14ac:dyDescent="0.3">
      <c r="A27" s="72"/>
      <c r="B27" s="72"/>
      <c r="C27" s="348" t="s">
        <v>88</v>
      </c>
      <c r="D27" s="349"/>
      <c r="E27" s="349"/>
      <c r="F27" s="349"/>
      <c r="G27" s="349"/>
      <c r="H27" s="349"/>
      <c r="I27" s="349"/>
      <c r="J27" s="349"/>
      <c r="K27" s="349"/>
      <c r="L27" s="349"/>
      <c r="M27" s="349"/>
      <c r="N27" s="349"/>
      <c r="O27" s="349"/>
      <c r="P27" s="349"/>
      <c r="Q27" s="349"/>
      <c r="R27" s="349"/>
      <c r="S27" s="349"/>
      <c r="T27" s="349"/>
      <c r="U27" s="349"/>
      <c r="V27" s="349"/>
      <c r="W27" s="349"/>
      <c r="X27" s="349"/>
      <c r="Y27" s="349"/>
      <c r="Z27" s="349"/>
      <c r="AA27" s="349"/>
      <c r="AB27" s="349"/>
      <c r="AC27" s="349"/>
      <c r="AD27" s="349"/>
      <c r="AE27" s="349"/>
      <c r="AF27" s="349"/>
      <c r="AG27" s="349"/>
      <c r="AH27" s="349"/>
      <c r="AI27" s="349"/>
      <c r="AJ27" s="349"/>
      <c r="AK27" s="349"/>
      <c r="AL27" s="349"/>
      <c r="AM27" s="349"/>
      <c r="AN27" s="349"/>
      <c r="AO27" s="349"/>
      <c r="AP27" s="349"/>
      <c r="AQ27" s="349"/>
      <c r="AR27" s="349"/>
      <c r="AS27" s="349"/>
      <c r="AT27" s="349"/>
      <c r="AU27" s="349"/>
      <c r="AV27" s="349"/>
      <c r="AW27" s="349"/>
      <c r="AX27" s="349"/>
      <c r="AY27" s="349"/>
      <c r="AZ27" s="349"/>
      <c r="BA27" s="349"/>
      <c r="BB27" s="349"/>
      <c r="BC27" s="349"/>
      <c r="BD27" s="349"/>
      <c r="BE27" s="349"/>
      <c r="BF27" s="349"/>
      <c r="BG27" s="349"/>
      <c r="BH27" s="349"/>
      <c r="BI27" s="349"/>
      <c r="BJ27" s="349"/>
      <c r="BK27" s="349"/>
      <c r="BL27" s="349"/>
      <c r="BM27" s="349"/>
      <c r="BN27" s="349"/>
      <c r="BO27" s="349"/>
      <c r="BP27" s="349"/>
      <c r="BQ27" s="349"/>
      <c r="BR27" s="349"/>
      <c r="BS27" s="349"/>
      <c r="BT27" s="349"/>
      <c r="BU27" s="349"/>
      <c r="BV27" s="349"/>
      <c r="BW27" s="349"/>
      <c r="BX27" s="349"/>
      <c r="BY27" s="349"/>
      <c r="BZ27" s="349"/>
      <c r="CA27" s="349"/>
      <c r="CB27" s="361"/>
      <c r="CC27" s="72"/>
      <c r="CD27" s="72"/>
    </row>
    <row r="28" spans="1:82" ht="13.8" thickBot="1" x14ac:dyDescent="0.3">
      <c r="A28" s="72"/>
      <c r="B28" s="72"/>
      <c r="C28" s="158" t="s">
        <v>54</v>
      </c>
      <c r="D28" s="124"/>
      <c r="E28" s="124"/>
      <c r="F28" s="124"/>
      <c r="G28" s="124"/>
      <c r="H28" s="124"/>
      <c r="I28" s="124"/>
      <c r="J28" s="124"/>
      <c r="K28" s="124"/>
      <c r="L28" s="124"/>
      <c r="M28" s="124"/>
      <c r="N28" s="124"/>
      <c r="O28" s="124"/>
      <c r="P28" s="124"/>
      <c r="Q28" s="124"/>
      <c r="R28" s="124"/>
      <c r="S28" s="124"/>
      <c r="T28" s="124"/>
      <c r="U28" s="124"/>
      <c r="V28" s="124"/>
      <c r="W28" s="124"/>
      <c r="X28" s="124"/>
      <c r="Y28" s="124"/>
      <c r="Z28" s="124"/>
      <c r="AA28" s="124"/>
      <c r="AB28" s="124"/>
      <c r="AC28" s="124"/>
      <c r="AD28" s="125"/>
      <c r="AE28" s="305"/>
      <c r="AF28" s="306"/>
      <c r="AG28" s="306"/>
      <c r="AH28" s="306"/>
      <c r="AI28" s="306"/>
      <c r="AJ28" s="306"/>
      <c r="AK28" s="306"/>
      <c r="AL28" s="306"/>
      <c r="AM28" s="306"/>
      <c r="AN28" s="306"/>
      <c r="AO28" s="306"/>
      <c r="AP28" s="306"/>
      <c r="AQ28" s="306"/>
      <c r="AR28" s="306"/>
      <c r="AS28" s="306"/>
      <c r="AT28" s="306"/>
      <c r="AU28" s="306"/>
      <c r="AV28" s="306"/>
      <c r="AW28" s="306"/>
      <c r="AX28" s="306"/>
      <c r="AY28" s="306"/>
      <c r="AZ28" s="306"/>
      <c r="BA28" s="306"/>
      <c r="BB28" s="306"/>
      <c r="BC28" s="306"/>
      <c r="BD28" s="306"/>
      <c r="BE28" s="339"/>
      <c r="BF28" s="339"/>
      <c r="BG28" s="339"/>
      <c r="BH28" s="339"/>
      <c r="BI28" s="339"/>
      <c r="BJ28" s="339"/>
      <c r="BK28" s="339"/>
      <c r="BL28" s="339"/>
      <c r="BM28" s="339"/>
      <c r="BN28" s="339"/>
      <c r="BO28" s="339"/>
      <c r="BP28" s="339"/>
      <c r="BQ28" s="339"/>
      <c r="BR28" s="339"/>
      <c r="BS28" s="339"/>
      <c r="BT28" s="339"/>
      <c r="BU28" s="339"/>
      <c r="BV28" s="339"/>
      <c r="BW28" s="339"/>
      <c r="BX28" s="339"/>
      <c r="BY28" s="339"/>
      <c r="BZ28" s="339"/>
      <c r="CA28" s="339"/>
      <c r="CB28" s="340"/>
      <c r="CC28" s="72"/>
      <c r="CD28" s="72"/>
    </row>
    <row r="29" spans="1:82" ht="6" customHeight="1" x14ac:dyDescent="0.25">
      <c r="A29" s="72"/>
      <c r="B29" s="72"/>
      <c r="C29" s="159"/>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8"/>
      <c r="AE29" s="73"/>
      <c r="AF29" s="222"/>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c r="BE29" s="223"/>
      <c r="BF29" s="223"/>
      <c r="BG29" s="223"/>
      <c r="BH29" s="223"/>
      <c r="BI29" s="223"/>
      <c r="BJ29" s="223"/>
      <c r="BK29" s="223"/>
      <c r="BL29" s="223"/>
      <c r="BM29" s="223"/>
      <c r="BN29" s="223"/>
      <c r="BO29" s="223"/>
      <c r="BP29" s="223"/>
      <c r="BQ29" s="223"/>
      <c r="BR29" s="223"/>
      <c r="BS29" s="223"/>
      <c r="BT29" s="223"/>
      <c r="BU29" s="223"/>
      <c r="BV29" s="223"/>
      <c r="BW29" s="223"/>
      <c r="BX29" s="223"/>
      <c r="BY29" s="223"/>
      <c r="BZ29" s="223"/>
      <c r="CA29" s="224"/>
      <c r="CB29" s="74"/>
      <c r="CC29" s="72"/>
      <c r="CD29" s="72"/>
    </row>
    <row r="30" spans="1:82" ht="13.8" thickBot="1" x14ac:dyDescent="0.3">
      <c r="A30" s="72"/>
      <c r="B30" s="72"/>
      <c r="C30" s="159"/>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8"/>
      <c r="AE30" s="73"/>
      <c r="AF30" s="225"/>
      <c r="AG30" s="226"/>
      <c r="AH30" s="226"/>
      <c r="AI30" s="226"/>
      <c r="AJ30" s="226"/>
      <c r="AK30" s="226"/>
      <c r="AL30" s="226"/>
      <c r="AM30" s="226"/>
      <c r="AN30" s="226"/>
      <c r="AO30" s="226"/>
      <c r="AP30" s="226"/>
      <c r="AQ30" s="226"/>
      <c r="AR30" s="226"/>
      <c r="AS30" s="226"/>
      <c r="AT30" s="226"/>
      <c r="AU30" s="226"/>
      <c r="AV30" s="226"/>
      <c r="AW30" s="226"/>
      <c r="AX30" s="226"/>
      <c r="AY30" s="226"/>
      <c r="AZ30" s="226"/>
      <c r="BA30" s="226"/>
      <c r="BB30" s="226"/>
      <c r="BC30" s="226"/>
      <c r="BD30" s="226"/>
      <c r="BE30" s="226"/>
      <c r="BF30" s="226"/>
      <c r="BG30" s="226"/>
      <c r="BH30" s="226"/>
      <c r="BI30" s="226"/>
      <c r="BJ30" s="226"/>
      <c r="BK30" s="226"/>
      <c r="BL30" s="226"/>
      <c r="BM30" s="226"/>
      <c r="BN30" s="226"/>
      <c r="BO30" s="226"/>
      <c r="BP30" s="226"/>
      <c r="BQ30" s="226"/>
      <c r="BR30" s="226"/>
      <c r="BS30" s="226"/>
      <c r="BT30" s="226"/>
      <c r="BU30" s="226"/>
      <c r="BV30" s="226"/>
      <c r="BW30" s="226"/>
      <c r="BX30" s="226"/>
      <c r="BY30" s="226"/>
      <c r="BZ30" s="226"/>
      <c r="CA30" s="227"/>
      <c r="CB30" s="74"/>
      <c r="CC30" s="72"/>
      <c r="CD30" s="72"/>
    </row>
    <row r="31" spans="1:82" ht="13.8" thickBot="1" x14ac:dyDescent="0.3">
      <c r="A31" s="72"/>
      <c r="B31" s="72"/>
      <c r="C31" s="160"/>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2"/>
      <c r="AE31" s="307"/>
      <c r="AF31" s="308"/>
      <c r="AG31" s="308"/>
      <c r="AH31" s="308"/>
      <c r="AI31" s="308"/>
      <c r="AJ31" s="308"/>
      <c r="AK31" s="308"/>
      <c r="AL31" s="308"/>
      <c r="AM31" s="308"/>
      <c r="AN31" s="308"/>
      <c r="AO31" s="308"/>
      <c r="AP31" s="308"/>
      <c r="AQ31" s="308"/>
      <c r="AR31" s="308"/>
      <c r="AS31" s="308"/>
      <c r="AT31" s="308"/>
      <c r="AU31" s="308"/>
      <c r="AV31" s="308"/>
      <c r="AW31" s="308"/>
      <c r="AX31" s="308"/>
      <c r="AY31" s="308"/>
      <c r="AZ31" s="308"/>
      <c r="BA31" s="308"/>
      <c r="BB31" s="308"/>
      <c r="BC31" s="308"/>
      <c r="BD31" s="308"/>
      <c r="BE31" s="341"/>
      <c r="BF31" s="341"/>
      <c r="BG31" s="341"/>
      <c r="BH31" s="341"/>
      <c r="BI31" s="341"/>
      <c r="BJ31" s="341"/>
      <c r="BK31" s="341"/>
      <c r="BL31" s="341"/>
      <c r="BM31" s="341"/>
      <c r="BN31" s="341"/>
      <c r="BO31" s="341"/>
      <c r="BP31" s="341"/>
      <c r="BQ31" s="341"/>
      <c r="BR31" s="341"/>
      <c r="BS31" s="341"/>
      <c r="BT31" s="341"/>
      <c r="BU31" s="341"/>
      <c r="BV31" s="341"/>
      <c r="BW31" s="341"/>
      <c r="BX31" s="341"/>
      <c r="BY31" s="341"/>
      <c r="BZ31" s="341"/>
      <c r="CA31" s="341"/>
      <c r="CB31" s="342"/>
      <c r="CC31" s="72"/>
      <c r="CD31" s="72"/>
    </row>
    <row r="32" spans="1:82" x14ac:dyDescent="0.25">
      <c r="A32" s="72"/>
      <c r="B32" s="72"/>
      <c r="C32" s="146"/>
      <c r="D32" s="146"/>
      <c r="E32" s="146"/>
      <c r="F32" s="146"/>
      <c r="G32" s="146"/>
      <c r="H32" s="146"/>
      <c r="I32" s="146"/>
      <c r="J32" s="146"/>
      <c r="K32" s="146"/>
      <c r="L32" s="146"/>
      <c r="M32" s="146"/>
      <c r="N32" s="146"/>
      <c r="O32" s="146"/>
      <c r="P32" s="146"/>
      <c r="Q32" s="29"/>
      <c r="R32" s="29"/>
      <c r="S32" s="29"/>
      <c r="T32" s="29"/>
      <c r="U32" s="29"/>
      <c r="V32" s="29"/>
      <c r="W32" s="29"/>
      <c r="X32" s="29"/>
      <c r="Y32" s="29"/>
      <c r="Z32" s="29"/>
      <c r="AA32" s="29"/>
      <c r="AB32" s="30"/>
      <c r="AC32" s="30"/>
      <c r="AD32" s="30"/>
      <c r="AE32" s="30"/>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
      <c r="CA32" s="31"/>
      <c r="CB32" s="31"/>
      <c r="CC32" s="72"/>
      <c r="CD32" s="72"/>
    </row>
    <row r="33" spans="1:83" ht="13.8" thickBot="1" x14ac:dyDescent="0.3">
      <c r="A33" s="72"/>
      <c r="B33" s="72"/>
      <c r="C33" s="195" t="s">
        <v>91</v>
      </c>
      <c r="D33" s="195"/>
      <c r="E33" s="195"/>
      <c r="F33" s="195"/>
      <c r="G33" s="195"/>
      <c r="H33" s="195"/>
      <c r="I33" s="195"/>
      <c r="J33" s="195"/>
      <c r="K33" s="195"/>
      <c r="L33" s="195"/>
      <c r="M33" s="195"/>
      <c r="N33" s="195"/>
      <c r="O33" s="195"/>
      <c r="P33" s="195"/>
      <c r="Q33" s="27"/>
      <c r="R33" s="38"/>
      <c r="S33" s="38"/>
      <c r="T33" s="38"/>
      <c r="U33" s="38"/>
      <c r="V33" s="38"/>
      <c r="W33" s="38"/>
      <c r="X33" s="38"/>
      <c r="Y33" s="38"/>
      <c r="Z33" s="38"/>
      <c r="AA33" s="38"/>
      <c r="AB33" s="39"/>
      <c r="AC33" s="39"/>
      <c r="AD33" s="39"/>
      <c r="AE33" s="39"/>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
      <c r="CA33" s="31"/>
      <c r="CB33" s="31"/>
      <c r="CC33" s="72"/>
      <c r="CD33" s="72"/>
    </row>
    <row r="34" spans="1:83" ht="13.5" customHeight="1" thickBot="1" x14ac:dyDescent="0.3">
      <c r="A34" s="72"/>
      <c r="B34" s="72"/>
      <c r="C34" s="155" t="s">
        <v>123</v>
      </c>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7"/>
      <c r="CC34" s="72"/>
      <c r="CD34" s="72"/>
    </row>
    <row r="35" spans="1:83" ht="13.5" customHeight="1" thickBot="1" x14ac:dyDescent="0.3">
      <c r="A35" s="72"/>
      <c r="B35" s="72"/>
      <c r="C35" s="336"/>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c r="AB35" s="337"/>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c r="BS35" s="337"/>
      <c r="BT35" s="337"/>
      <c r="BU35" s="337"/>
      <c r="BV35" s="337"/>
      <c r="BW35" s="337"/>
      <c r="BX35" s="337"/>
      <c r="BY35" s="337"/>
      <c r="BZ35" s="337"/>
      <c r="CA35" s="337"/>
      <c r="CB35" s="338"/>
      <c r="CC35" s="72"/>
      <c r="CD35" s="72"/>
    </row>
    <row r="36" spans="1:83" hidden="1" x14ac:dyDescent="0.25">
      <c r="A36" s="72"/>
      <c r="B36" s="72"/>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72"/>
      <c r="CD36" s="72"/>
    </row>
    <row r="37" spans="1:83" hidden="1" x14ac:dyDescent="0.25">
      <c r="A37" s="72"/>
      <c r="B37" s="72"/>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72"/>
      <c r="CD37" s="72"/>
    </row>
    <row r="38" spans="1:83" hidden="1" x14ac:dyDescent="0.25">
      <c r="A38" s="72"/>
      <c r="B38" s="72"/>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72"/>
      <c r="CD38" s="72"/>
    </row>
    <row r="39" spans="1:83" hidden="1" x14ac:dyDescent="0.25">
      <c r="A39" s="72"/>
      <c r="B39" s="72"/>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72"/>
      <c r="CD39" s="72"/>
    </row>
    <row r="40" spans="1:83" x14ac:dyDescent="0.25">
      <c r="A40" s="72"/>
      <c r="B40" s="72"/>
      <c r="C40" s="79"/>
      <c r="D40" s="79"/>
      <c r="E40" s="79"/>
      <c r="F40" s="79"/>
      <c r="G40" s="79"/>
      <c r="H40" s="79"/>
      <c r="I40" s="79"/>
      <c r="J40" s="79"/>
      <c r="K40" s="79"/>
      <c r="L40" s="79"/>
      <c r="M40" s="79"/>
      <c r="N40" s="79"/>
      <c r="O40" s="79"/>
      <c r="P40" s="79"/>
      <c r="Q40" s="79"/>
      <c r="R40" s="79"/>
      <c r="S40" s="79"/>
      <c r="T40" s="79"/>
      <c r="U40" s="79"/>
      <c r="V40" s="79"/>
      <c r="W40" s="79"/>
      <c r="X40" s="79"/>
      <c r="Y40" s="79"/>
      <c r="Z40" s="79"/>
      <c r="AA40" s="76"/>
      <c r="AB40" s="76"/>
      <c r="AC40" s="76"/>
      <c r="AD40" s="76"/>
      <c r="AE40" s="77"/>
      <c r="AF40" s="77"/>
      <c r="AG40" s="77"/>
      <c r="AH40" s="77"/>
      <c r="AI40" s="77"/>
      <c r="AJ40" s="77"/>
      <c r="AK40" s="77"/>
      <c r="AL40" s="77"/>
      <c r="AM40" s="77"/>
      <c r="AN40" s="77"/>
      <c r="AO40" s="77"/>
      <c r="AP40" s="77"/>
      <c r="AQ40" s="77"/>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77"/>
      <c r="CC40" s="72"/>
      <c r="CD40" s="72"/>
    </row>
    <row r="41" spans="1:83" ht="13.8" thickBot="1" x14ac:dyDescent="0.3">
      <c r="A41" s="72"/>
      <c r="B41" s="72"/>
      <c r="C41" s="75"/>
      <c r="D41" s="75"/>
      <c r="E41" s="75"/>
      <c r="F41" s="75"/>
      <c r="G41" s="75"/>
      <c r="H41" s="75"/>
      <c r="I41" s="75"/>
      <c r="J41" s="75"/>
      <c r="K41" s="75"/>
      <c r="L41" s="75"/>
      <c r="M41" s="75"/>
      <c r="N41" s="75"/>
      <c r="O41" s="75"/>
      <c r="P41" s="75"/>
      <c r="Q41" s="75"/>
      <c r="R41" s="75"/>
      <c r="S41" s="75"/>
      <c r="T41" s="75"/>
      <c r="U41" s="75"/>
      <c r="V41" s="75"/>
      <c r="W41" s="75"/>
      <c r="X41" s="75"/>
      <c r="Y41" s="75"/>
      <c r="Z41" s="75"/>
      <c r="AA41" s="76"/>
      <c r="AB41" s="76"/>
      <c r="AC41" s="76"/>
      <c r="AD41" s="76"/>
      <c r="AE41" s="77"/>
      <c r="AF41" s="77"/>
      <c r="AG41" s="77"/>
      <c r="AH41" s="77"/>
      <c r="AI41" s="77"/>
      <c r="AJ41" s="77"/>
      <c r="AK41" s="77"/>
      <c r="AL41" s="77"/>
      <c r="AM41" s="77"/>
      <c r="AN41" s="77"/>
      <c r="AO41" s="77"/>
      <c r="AP41" s="77"/>
      <c r="AQ41" s="77"/>
      <c r="AR41" s="77"/>
      <c r="AS41" s="77"/>
      <c r="AT41" s="77"/>
      <c r="AU41" s="77"/>
      <c r="AV41" s="77"/>
      <c r="AW41" s="77"/>
      <c r="AX41" s="77"/>
      <c r="AY41" s="77"/>
      <c r="AZ41" s="77"/>
      <c r="BA41" s="77"/>
      <c r="BB41" s="77"/>
      <c r="BC41" s="77"/>
      <c r="BD41" s="77"/>
      <c r="BE41" s="77"/>
      <c r="BF41" s="77"/>
      <c r="BG41" s="77"/>
      <c r="BH41" s="77"/>
      <c r="BI41" s="77"/>
      <c r="BJ41" s="77"/>
      <c r="BK41" s="77"/>
      <c r="BL41" s="77"/>
      <c r="BM41" s="77"/>
      <c r="BN41" s="77"/>
      <c r="BO41" s="77"/>
      <c r="BP41" s="77"/>
      <c r="BQ41" s="77"/>
      <c r="BR41" s="77"/>
      <c r="BS41" s="77"/>
      <c r="BT41" s="77"/>
      <c r="BU41" s="77"/>
      <c r="BV41" s="77"/>
      <c r="BW41" s="77"/>
      <c r="BX41" s="77"/>
      <c r="BY41" s="77"/>
      <c r="BZ41" s="77"/>
      <c r="CA41" s="77"/>
      <c r="CB41" s="77"/>
      <c r="CC41" s="72"/>
      <c r="CD41" s="72"/>
      <c r="CE41" s="46"/>
    </row>
    <row r="42" spans="1:83" ht="13.8" thickTop="1" x14ac:dyDescent="0.25">
      <c r="A42" s="72"/>
      <c r="B42" s="72"/>
      <c r="C42" s="75"/>
      <c r="D42" s="75"/>
      <c r="E42" s="75"/>
      <c r="F42" s="75"/>
      <c r="G42" s="75"/>
      <c r="H42" s="75"/>
      <c r="I42" s="75"/>
      <c r="J42" s="75"/>
      <c r="K42" s="75"/>
      <c r="L42" s="75"/>
      <c r="M42" s="75"/>
      <c r="N42" s="75"/>
      <c r="O42" s="75"/>
      <c r="P42" s="75"/>
      <c r="Q42" s="75"/>
      <c r="R42" s="75"/>
      <c r="S42" s="75"/>
      <c r="T42" s="75"/>
      <c r="U42" s="75"/>
      <c r="V42" s="75"/>
      <c r="W42" s="75"/>
      <c r="X42" s="75"/>
      <c r="Y42" s="75"/>
      <c r="Z42" s="75"/>
      <c r="AA42" s="76"/>
      <c r="AB42" s="76"/>
      <c r="AC42" s="206" t="str">
        <f>IF(OR(AF22="",AF29="",C35=""),"zadajte hodnoty do bielych buniek",IF(OR(AF48=1,BE48=1,AF22&lt;&gt;"podnik sa nenachádza ani v jednej z uvedených situácií",AF29&lt;&gt;"podnik sa nenachádza ani v jednej z uvedených situácií",C35="Som členom skupiny podnikov so spoločným zdrojom kontroly, ktorá na základe konsolidácie vykazuje znaky podniku v ťažkostiach"),"podnik je v ťažkostiach","podnik nie je v ťažkostiach"))</f>
        <v>zadajte hodnoty do bielych buniek</v>
      </c>
      <c r="AD42" s="207"/>
      <c r="AE42" s="207"/>
      <c r="AF42" s="207"/>
      <c r="AG42" s="207"/>
      <c r="AH42" s="207"/>
      <c r="AI42" s="207"/>
      <c r="AJ42" s="207"/>
      <c r="AK42" s="207"/>
      <c r="AL42" s="207"/>
      <c r="AM42" s="207"/>
      <c r="AN42" s="207"/>
      <c r="AO42" s="207"/>
      <c r="AP42" s="207"/>
      <c r="AQ42" s="207"/>
      <c r="AR42" s="207"/>
      <c r="AS42" s="207"/>
      <c r="AT42" s="207"/>
      <c r="AU42" s="207"/>
      <c r="AV42" s="208"/>
      <c r="AW42" s="78"/>
      <c r="AX42" s="78"/>
      <c r="AY42" s="78"/>
      <c r="AZ42" s="78"/>
      <c r="BA42" s="78"/>
      <c r="BB42" s="78"/>
      <c r="BC42" s="77"/>
      <c r="BD42" s="77"/>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7"/>
      <c r="CC42" s="72"/>
      <c r="CD42" s="72"/>
      <c r="CE42" s="46"/>
    </row>
    <row r="43" spans="1:83" s="46" customFormat="1" ht="12.75" customHeight="1" thickBot="1" x14ac:dyDescent="0.35">
      <c r="A43" s="72"/>
      <c r="B43" s="72"/>
      <c r="C43" s="75"/>
      <c r="D43" s="75"/>
      <c r="E43" s="75"/>
      <c r="F43" s="75"/>
      <c r="G43" s="75"/>
      <c r="H43" s="75"/>
      <c r="I43" s="75"/>
      <c r="J43" s="75"/>
      <c r="K43" s="75"/>
      <c r="L43" s="75"/>
      <c r="M43" s="75"/>
      <c r="N43" s="75"/>
      <c r="O43" s="75"/>
      <c r="P43" s="75"/>
      <c r="Q43" s="75"/>
      <c r="R43" s="75"/>
      <c r="S43" s="75"/>
      <c r="T43" s="75"/>
      <c r="U43" s="75"/>
      <c r="V43" s="75"/>
      <c r="W43" s="75"/>
      <c r="X43" s="75"/>
      <c r="Y43" s="75"/>
      <c r="Z43" s="75"/>
      <c r="AA43" s="76"/>
      <c r="AB43" s="76"/>
      <c r="AC43" s="209"/>
      <c r="AD43" s="210"/>
      <c r="AE43" s="210"/>
      <c r="AF43" s="210"/>
      <c r="AG43" s="210"/>
      <c r="AH43" s="210"/>
      <c r="AI43" s="210"/>
      <c r="AJ43" s="210"/>
      <c r="AK43" s="210"/>
      <c r="AL43" s="210"/>
      <c r="AM43" s="210"/>
      <c r="AN43" s="210"/>
      <c r="AO43" s="210"/>
      <c r="AP43" s="210"/>
      <c r="AQ43" s="210"/>
      <c r="AR43" s="210"/>
      <c r="AS43" s="210"/>
      <c r="AT43" s="210"/>
      <c r="AU43" s="210"/>
      <c r="AV43" s="211"/>
      <c r="AW43" s="78"/>
      <c r="AX43" s="78"/>
      <c r="AY43" s="78"/>
      <c r="AZ43" s="78"/>
      <c r="BA43" s="78"/>
      <c r="BB43" s="78"/>
      <c r="BC43" s="77"/>
      <c r="BD43" s="77"/>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7"/>
      <c r="CC43" s="72"/>
      <c r="CD43" s="72"/>
    </row>
    <row r="44" spans="1:83" s="46" customFormat="1" ht="13.8" thickTop="1" x14ac:dyDescent="0.25">
      <c r="C44" s="79"/>
      <c r="D44" s="79"/>
      <c r="E44" s="79"/>
      <c r="F44" s="79"/>
      <c r="G44" s="79"/>
      <c r="H44" s="79"/>
      <c r="I44" s="79"/>
      <c r="J44" s="79"/>
      <c r="K44" s="79"/>
      <c r="L44" s="79"/>
      <c r="M44" s="79"/>
      <c r="N44" s="79"/>
      <c r="O44" s="79"/>
      <c r="P44" s="79"/>
      <c r="Q44" s="79"/>
      <c r="R44" s="79"/>
      <c r="S44" s="79"/>
      <c r="T44" s="79"/>
      <c r="U44" s="79"/>
      <c r="V44" s="79"/>
      <c r="W44" s="79"/>
      <c r="X44" s="79"/>
      <c r="Y44" s="79"/>
      <c r="Z44" s="79"/>
      <c r="AA44" s="76"/>
      <c r="AB44" s="76"/>
      <c r="AC44" s="76"/>
      <c r="AD44" s="76"/>
      <c r="AE44" s="77"/>
      <c r="AF44" s="77"/>
      <c r="AG44" s="77"/>
      <c r="AH44" s="77"/>
      <c r="AI44" s="77"/>
      <c r="AJ44" s="77"/>
      <c r="AK44" s="77"/>
      <c r="AL44" s="77"/>
      <c r="AM44" s="77"/>
      <c r="AN44" s="77"/>
      <c r="AO44" s="77"/>
      <c r="AP44" s="77"/>
      <c r="AQ44" s="77"/>
      <c r="AR44" s="77"/>
      <c r="AS44" s="77"/>
      <c r="AT44" s="77"/>
      <c r="AU44" s="77"/>
      <c r="AV44" s="77"/>
      <c r="AW44" s="77"/>
      <c r="AX44" s="77"/>
      <c r="AY44" s="77"/>
      <c r="AZ44" s="77"/>
      <c r="BA44" s="77"/>
      <c r="BB44" s="77"/>
      <c r="BC44" s="77"/>
      <c r="BD44" s="77"/>
      <c r="BE44" s="77"/>
      <c r="BF44" s="77"/>
      <c r="BG44" s="77"/>
      <c r="BH44" s="77"/>
      <c r="BI44" s="77"/>
      <c r="BJ44" s="77"/>
      <c r="BK44" s="77"/>
      <c r="BL44" s="77"/>
      <c r="BM44" s="77"/>
      <c r="BN44" s="77"/>
      <c r="BO44" s="77"/>
      <c r="BP44" s="77"/>
      <c r="BQ44" s="77"/>
      <c r="BR44" s="77"/>
      <c r="BS44" s="77"/>
      <c r="BT44" s="77"/>
      <c r="BU44" s="77"/>
      <c r="BV44" s="77"/>
      <c r="BW44" s="77"/>
      <c r="BX44" s="77"/>
      <c r="BY44" s="77"/>
      <c r="BZ44" s="77"/>
      <c r="CA44" s="77"/>
      <c r="CB44" s="77"/>
      <c r="CC44" s="44"/>
    </row>
    <row r="45" spans="1:83" s="46" customFormat="1" x14ac:dyDescent="0.25">
      <c r="C45" s="75"/>
      <c r="D45" s="75"/>
      <c r="E45" s="75"/>
      <c r="F45" s="75"/>
      <c r="G45" s="75"/>
      <c r="H45" s="75"/>
      <c r="I45" s="75"/>
      <c r="J45" s="75"/>
      <c r="K45" s="75"/>
      <c r="L45" s="75"/>
      <c r="M45" s="75"/>
      <c r="N45" s="75"/>
      <c r="O45" s="75"/>
      <c r="P45" s="75"/>
      <c r="Q45" s="75"/>
      <c r="R45" s="75"/>
      <c r="S45" s="75"/>
      <c r="T45" s="75"/>
      <c r="U45" s="75"/>
      <c r="V45" s="75"/>
      <c r="W45" s="75"/>
      <c r="X45" s="75"/>
      <c r="Y45" s="75"/>
      <c r="Z45" s="75"/>
      <c r="AA45" s="76"/>
      <c r="AB45" s="76"/>
      <c r="AC45" s="76"/>
      <c r="AD45" s="76"/>
      <c r="AE45" s="77"/>
      <c r="AF45" s="77"/>
      <c r="AG45" s="77"/>
      <c r="AH45" s="77"/>
      <c r="AI45" s="77"/>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c r="BS45" s="77"/>
      <c r="BT45" s="77"/>
      <c r="BU45" s="77"/>
      <c r="BV45" s="77"/>
      <c r="BW45" s="77"/>
      <c r="BX45" s="77"/>
      <c r="BY45" s="77"/>
      <c r="BZ45" s="77"/>
      <c r="CA45" s="77"/>
      <c r="CB45" s="77"/>
      <c r="CC45" s="44"/>
    </row>
    <row r="46" spans="1:83" s="46" customFormat="1" hidden="1" x14ac:dyDescent="0.25">
      <c r="C46" s="75"/>
      <c r="D46" s="75"/>
      <c r="E46" s="75"/>
      <c r="F46" s="75"/>
      <c r="G46" s="75"/>
      <c r="H46" s="75"/>
      <c r="I46" s="75"/>
      <c r="J46" s="75"/>
      <c r="K46" s="75"/>
      <c r="L46" s="75"/>
      <c r="M46" s="75"/>
      <c r="N46" s="75"/>
      <c r="O46" s="75"/>
      <c r="P46" s="75"/>
      <c r="Q46" s="75"/>
      <c r="R46" s="75"/>
      <c r="S46" s="75"/>
      <c r="T46" s="75"/>
      <c r="U46" s="75"/>
      <c r="V46" s="75"/>
      <c r="W46" s="75"/>
      <c r="X46" s="75"/>
      <c r="Y46" s="75"/>
      <c r="Z46" s="75"/>
      <c r="AA46" s="76"/>
      <c r="AB46" s="76"/>
      <c r="AC46" s="76"/>
      <c r="AD46" s="76"/>
      <c r="AE46" s="77"/>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7"/>
      <c r="BD46" s="77"/>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7"/>
      <c r="CC46" s="44"/>
    </row>
    <row r="47" spans="1:83" s="46" customFormat="1" hidden="1" x14ac:dyDescent="0.25">
      <c r="C47" s="75"/>
      <c r="D47" s="75"/>
      <c r="E47" s="75"/>
      <c r="F47" s="75"/>
      <c r="G47" s="75"/>
      <c r="H47" s="75"/>
      <c r="I47" s="75"/>
      <c r="J47" s="75"/>
      <c r="K47" s="75"/>
      <c r="L47" s="75"/>
      <c r="M47" s="75"/>
      <c r="N47" s="75"/>
      <c r="O47" s="75"/>
      <c r="P47" s="75"/>
      <c r="Q47" s="75"/>
      <c r="R47" s="75"/>
      <c r="S47" s="75"/>
      <c r="T47" s="75"/>
      <c r="U47" s="75"/>
      <c r="V47" s="75"/>
      <c r="W47" s="75"/>
      <c r="X47" s="75"/>
      <c r="Y47" s="75"/>
      <c r="Z47" s="75"/>
      <c r="AA47" s="76"/>
      <c r="AB47" s="76"/>
      <c r="AC47" s="76"/>
      <c r="AD47" s="76"/>
      <c r="AE47" s="77"/>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7"/>
      <c r="BD47" s="77"/>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7"/>
      <c r="CC47" s="44"/>
    </row>
    <row r="48" spans="1:83" s="46" customFormat="1" hidden="1" x14ac:dyDescent="0.25">
      <c r="C48" s="80"/>
      <c r="D48" s="80"/>
      <c r="E48" s="80"/>
      <c r="F48" s="80"/>
      <c r="G48" s="80"/>
      <c r="H48" s="80"/>
      <c r="I48" s="80"/>
      <c r="J48" s="80"/>
      <c r="K48" s="80"/>
      <c r="L48" s="80"/>
      <c r="M48" s="80"/>
      <c r="N48" s="80"/>
      <c r="O48" s="80"/>
      <c r="P48" s="80"/>
      <c r="Q48" s="80"/>
      <c r="R48" s="80"/>
      <c r="S48" s="80"/>
      <c r="T48" s="80"/>
      <c r="U48" s="80"/>
      <c r="V48" s="80"/>
      <c r="W48" s="80"/>
      <c r="X48" s="80"/>
      <c r="Y48" s="80"/>
      <c r="Z48" s="80"/>
      <c r="AA48" s="81"/>
      <c r="AB48" s="81"/>
      <c r="AC48" s="81"/>
      <c r="AD48" s="81"/>
      <c r="AE48" s="82"/>
      <c r="AF48" s="304">
        <v>2</v>
      </c>
      <c r="AG48" s="304"/>
      <c r="AH48" s="304"/>
      <c r="AI48" s="304"/>
      <c r="AJ48" s="304"/>
      <c r="AK48" s="304"/>
      <c r="AL48" s="304"/>
      <c r="AM48" s="304"/>
      <c r="AN48" s="304"/>
      <c r="AO48" s="304"/>
      <c r="AP48" s="304"/>
      <c r="AQ48" s="304"/>
      <c r="AR48" s="304"/>
      <c r="AS48" s="304"/>
      <c r="AT48" s="304"/>
      <c r="AU48" s="304"/>
      <c r="AV48" s="304"/>
      <c r="AW48" s="304"/>
      <c r="AX48" s="304"/>
      <c r="AY48" s="304"/>
      <c r="AZ48" s="304"/>
      <c r="BA48" s="304"/>
      <c r="BB48" s="304"/>
      <c r="BC48" s="82"/>
      <c r="BD48" s="82"/>
      <c r="BE48" s="304">
        <v>2</v>
      </c>
      <c r="BF48" s="304"/>
      <c r="BG48" s="304"/>
      <c r="BH48" s="304"/>
      <c r="BI48" s="304"/>
      <c r="BJ48" s="304"/>
      <c r="BK48" s="304"/>
      <c r="BL48" s="304"/>
      <c r="BM48" s="304"/>
      <c r="BN48" s="304"/>
      <c r="BO48" s="304"/>
      <c r="BP48" s="304"/>
      <c r="BQ48" s="304"/>
      <c r="BR48" s="304"/>
      <c r="BS48" s="304"/>
      <c r="BT48" s="304"/>
      <c r="BU48" s="304"/>
      <c r="BV48" s="304"/>
      <c r="BW48" s="304"/>
      <c r="BX48" s="304"/>
      <c r="BY48" s="304"/>
      <c r="BZ48" s="304"/>
      <c r="CA48" s="304"/>
      <c r="CB48" s="82"/>
      <c r="CC48" s="44"/>
    </row>
    <row r="49" spans="3:81" s="46" customFormat="1" hidden="1" x14ac:dyDescent="0.25">
      <c r="C49" s="80"/>
      <c r="D49" s="80"/>
      <c r="E49" s="80"/>
      <c r="F49" s="80"/>
      <c r="G49" s="80"/>
      <c r="H49" s="80"/>
      <c r="I49" s="80"/>
      <c r="J49" s="80"/>
      <c r="K49" s="80"/>
      <c r="L49" s="80"/>
      <c r="M49" s="80"/>
      <c r="N49" s="80"/>
      <c r="O49" s="80"/>
      <c r="P49" s="80"/>
      <c r="Q49" s="80"/>
      <c r="R49" s="80"/>
      <c r="S49" s="80"/>
      <c r="T49" s="80"/>
      <c r="U49" s="80"/>
      <c r="V49" s="80"/>
      <c r="W49" s="80"/>
      <c r="X49" s="80"/>
      <c r="Y49" s="80"/>
      <c r="Z49" s="80"/>
      <c r="AA49" s="81"/>
      <c r="AB49" s="81"/>
      <c r="AC49" s="81"/>
      <c r="AD49" s="81"/>
      <c r="AE49" s="82"/>
      <c r="AF49" s="304"/>
      <c r="AG49" s="304"/>
      <c r="AH49" s="304"/>
      <c r="AI49" s="304"/>
      <c r="AJ49" s="304"/>
      <c r="AK49" s="304"/>
      <c r="AL49" s="304"/>
      <c r="AM49" s="304"/>
      <c r="AN49" s="304"/>
      <c r="AO49" s="304"/>
      <c r="AP49" s="304"/>
      <c r="AQ49" s="304"/>
      <c r="AR49" s="304"/>
      <c r="AS49" s="304"/>
      <c r="AT49" s="304"/>
      <c r="AU49" s="304"/>
      <c r="AV49" s="304"/>
      <c r="AW49" s="304"/>
      <c r="AX49" s="304"/>
      <c r="AY49" s="304"/>
      <c r="AZ49" s="304"/>
      <c r="BA49" s="304"/>
      <c r="BB49" s="304"/>
      <c r="BC49" s="82"/>
      <c r="BD49" s="82"/>
      <c r="BE49" s="304"/>
      <c r="BF49" s="304"/>
      <c r="BG49" s="304"/>
      <c r="BH49" s="304"/>
      <c r="BI49" s="304"/>
      <c r="BJ49" s="304"/>
      <c r="BK49" s="304"/>
      <c r="BL49" s="304"/>
      <c r="BM49" s="304"/>
      <c r="BN49" s="304"/>
      <c r="BO49" s="304"/>
      <c r="BP49" s="304"/>
      <c r="BQ49" s="304"/>
      <c r="BR49" s="304"/>
      <c r="BS49" s="304"/>
      <c r="BT49" s="304"/>
      <c r="BU49" s="304"/>
      <c r="BV49" s="304"/>
      <c r="BW49" s="304"/>
      <c r="BX49" s="304"/>
      <c r="BY49" s="304"/>
      <c r="BZ49" s="304"/>
      <c r="CA49" s="304"/>
      <c r="CB49" s="82"/>
      <c r="CC49" s="44"/>
    </row>
    <row r="50" spans="3:81" s="46" customFormat="1" x14ac:dyDescent="0.25">
      <c r="C50" s="28" t="s">
        <v>77</v>
      </c>
      <c r="D50" s="21"/>
      <c r="E50" s="2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45"/>
      <c r="BP50" s="45"/>
      <c r="BQ50" s="45"/>
      <c r="BR50" s="45"/>
      <c r="BS50" s="45"/>
      <c r="BT50" s="45"/>
      <c r="BU50" s="45"/>
      <c r="BV50" s="45"/>
      <c r="BW50" s="2"/>
      <c r="BX50" s="2"/>
      <c r="BY50" s="2"/>
      <c r="BZ50" s="3"/>
      <c r="CA50" s="69"/>
      <c r="CB50" s="69"/>
      <c r="CC50" s="44"/>
    </row>
    <row r="51" spans="3:81" s="46" customFormat="1" ht="12.75" customHeight="1" x14ac:dyDescent="0.25">
      <c r="C51" s="142" t="s">
        <v>87</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5" t="s">
        <v>78</v>
      </c>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44"/>
    </row>
    <row r="52" spans="3:81" s="46" customFormat="1" x14ac:dyDescent="0.25">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44"/>
    </row>
    <row r="53" spans="3:81" s="46" customFormat="1" x14ac:dyDescent="0.25">
      <c r="C53" s="144" t="s">
        <v>79</v>
      </c>
      <c r="D53" s="144"/>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4"/>
      <c r="AC53" s="144"/>
      <c r="AD53" s="144"/>
      <c r="AE53" s="144"/>
      <c r="AF53" s="144"/>
      <c r="AG53" s="144"/>
      <c r="AH53" s="144"/>
      <c r="AI53" s="144"/>
      <c r="AJ53" s="144"/>
      <c r="AK53" s="144"/>
      <c r="AL53" s="144"/>
      <c r="AM53" s="144"/>
      <c r="AN53" s="144"/>
      <c r="AO53" s="360"/>
      <c r="AP53" s="360"/>
      <c r="AQ53" s="360"/>
      <c r="AR53" s="360"/>
      <c r="AS53" s="360"/>
      <c r="AT53" s="360"/>
      <c r="AU53" s="360"/>
      <c r="AV53" s="360"/>
      <c r="AW53" s="360"/>
      <c r="AX53" s="360"/>
      <c r="AY53" s="360"/>
      <c r="AZ53" s="360"/>
      <c r="BA53" s="360"/>
      <c r="BB53" s="360"/>
      <c r="BC53" s="360"/>
      <c r="BD53" s="360"/>
      <c r="BE53" s="360"/>
      <c r="BF53" s="360"/>
      <c r="BG53" s="360"/>
      <c r="BH53" s="360"/>
      <c r="BI53" s="360"/>
      <c r="BJ53" s="360"/>
      <c r="BK53" s="360"/>
      <c r="BL53" s="360"/>
      <c r="BM53" s="360"/>
      <c r="BN53" s="360"/>
      <c r="BO53" s="360"/>
      <c r="BP53" s="360"/>
      <c r="BQ53" s="360"/>
      <c r="BR53" s="360"/>
      <c r="BS53" s="360"/>
      <c r="BT53" s="360"/>
      <c r="BU53" s="360"/>
      <c r="BV53" s="360"/>
      <c r="BW53" s="360"/>
      <c r="BX53" s="360"/>
      <c r="BY53" s="360"/>
      <c r="BZ53" s="360"/>
      <c r="CA53" s="360"/>
      <c r="CB53" s="360"/>
      <c r="CC53" s="44"/>
    </row>
    <row r="54" spans="3:81" s="46" customFormat="1" x14ac:dyDescent="0.25">
      <c r="C54" s="144"/>
      <c r="D54" s="144"/>
      <c r="E54" s="144"/>
      <c r="F54" s="144"/>
      <c r="G54" s="144"/>
      <c r="H54" s="144"/>
      <c r="I54" s="144"/>
      <c r="J54" s="144"/>
      <c r="K54" s="144"/>
      <c r="L54" s="144"/>
      <c r="M54" s="144"/>
      <c r="N54" s="144"/>
      <c r="O54" s="144"/>
      <c r="P54" s="144"/>
      <c r="Q54" s="144"/>
      <c r="R54" s="144"/>
      <c r="S54" s="144"/>
      <c r="T54" s="144"/>
      <c r="U54" s="144"/>
      <c r="V54" s="144"/>
      <c r="W54" s="144"/>
      <c r="X54" s="144"/>
      <c r="Y54" s="144"/>
      <c r="Z54" s="144"/>
      <c r="AA54" s="144"/>
      <c r="AB54" s="144"/>
      <c r="AC54" s="144"/>
      <c r="AD54" s="144"/>
      <c r="AE54" s="144"/>
      <c r="AF54" s="144"/>
      <c r="AG54" s="144"/>
      <c r="AH54" s="144"/>
      <c r="AI54" s="144"/>
      <c r="AJ54" s="144"/>
      <c r="AK54" s="144"/>
      <c r="AL54" s="144"/>
      <c r="AM54" s="144"/>
      <c r="AN54" s="144"/>
      <c r="AO54" s="360"/>
      <c r="AP54" s="360"/>
      <c r="AQ54" s="360"/>
      <c r="AR54" s="360"/>
      <c r="AS54" s="360"/>
      <c r="AT54" s="360"/>
      <c r="AU54" s="360"/>
      <c r="AV54" s="360"/>
      <c r="AW54" s="360"/>
      <c r="AX54" s="360"/>
      <c r="AY54" s="360"/>
      <c r="AZ54" s="360"/>
      <c r="BA54" s="360"/>
      <c r="BB54" s="360"/>
      <c r="BC54" s="360"/>
      <c r="BD54" s="360"/>
      <c r="BE54" s="360"/>
      <c r="BF54" s="360"/>
      <c r="BG54" s="360"/>
      <c r="BH54" s="360"/>
      <c r="BI54" s="360"/>
      <c r="BJ54" s="360"/>
      <c r="BK54" s="360"/>
      <c r="BL54" s="360"/>
      <c r="BM54" s="360"/>
      <c r="BN54" s="360"/>
      <c r="BO54" s="360"/>
      <c r="BP54" s="360"/>
      <c r="BQ54" s="360"/>
      <c r="BR54" s="360"/>
      <c r="BS54" s="360"/>
      <c r="BT54" s="360"/>
      <c r="BU54" s="360"/>
      <c r="BV54" s="360"/>
      <c r="BW54" s="360"/>
      <c r="BX54" s="360"/>
      <c r="BY54" s="360"/>
      <c r="BZ54" s="360"/>
      <c r="CA54" s="360"/>
      <c r="CB54" s="360"/>
      <c r="CC54" s="44"/>
    </row>
    <row r="55" spans="3:81" s="46" customFormat="1" x14ac:dyDescent="0.25">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72"/>
      <c r="BK55" s="72"/>
      <c r="BL55" s="72"/>
      <c r="BM55" s="72"/>
      <c r="BN55" s="72"/>
      <c r="BO55" s="72"/>
      <c r="BP55" s="72"/>
      <c r="BQ55" s="72"/>
      <c r="BR55" s="72"/>
      <c r="BS55" s="72"/>
      <c r="BT55" s="72"/>
      <c r="BU55" s="72"/>
      <c r="BV55" s="72"/>
      <c r="BW55" s="72"/>
      <c r="BX55" s="72"/>
      <c r="BY55" s="72"/>
      <c r="BZ55" s="72"/>
      <c r="CA55" s="72"/>
      <c r="CB55" s="72"/>
      <c r="CC55" s="44"/>
    </row>
    <row r="56" spans="3:81" s="46" customFormat="1" x14ac:dyDescent="0.25">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72"/>
      <c r="BK56" s="72"/>
      <c r="BL56" s="72"/>
      <c r="BM56" s="72"/>
      <c r="BN56" s="72"/>
      <c r="BO56" s="72"/>
      <c r="BP56" s="72"/>
      <c r="BQ56" s="72"/>
      <c r="BR56" s="72"/>
      <c r="BS56" s="72"/>
      <c r="BT56" s="72"/>
      <c r="BU56" s="72"/>
      <c r="BV56" s="72"/>
      <c r="BW56" s="72"/>
      <c r="BX56" s="72"/>
      <c r="BY56" s="72"/>
      <c r="BZ56" s="72"/>
      <c r="CA56" s="72"/>
      <c r="CB56" s="72"/>
      <c r="CC56" s="44"/>
    </row>
    <row r="57" spans="3:81" s="46" customFormat="1" x14ac:dyDescent="0.25">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c r="BN57" s="72"/>
      <c r="BO57" s="72"/>
      <c r="BP57" s="72"/>
      <c r="BQ57" s="72"/>
      <c r="BR57" s="72"/>
      <c r="BS57" s="72"/>
      <c r="BT57" s="72"/>
      <c r="BU57" s="72"/>
      <c r="BV57" s="72"/>
      <c r="BW57" s="72"/>
      <c r="BX57" s="72"/>
      <c r="BY57" s="72"/>
      <c r="BZ57" s="72"/>
      <c r="CA57" s="72"/>
      <c r="CB57" s="72"/>
      <c r="CC57" s="44"/>
    </row>
    <row r="58" spans="3:81" s="46" customFormat="1" x14ac:dyDescent="0.25">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44"/>
    </row>
    <row r="59" spans="3:81" s="46" customFormat="1" x14ac:dyDescent="0.25">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c r="BE59" s="72"/>
      <c r="BF59" s="72"/>
      <c r="BG59" s="72"/>
      <c r="BH59" s="72"/>
      <c r="BI59" s="72"/>
      <c r="BJ59" s="72"/>
      <c r="BK59" s="72"/>
      <c r="BL59" s="72"/>
      <c r="BM59" s="72"/>
      <c r="BN59" s="72"/>
      <c r="BO59" s="72"/>
      <c r="BP59" s="72"/>
      <c r="BQ59" s="72"/>
      <c r="BR59" s="72"/>
      <c r="BS59" s="72"/>
      <c r="BT59" s="72"/>
      <c r="BU59" s="72"/>
      <c r="BV59" s="72"/>
      <c r="BW59" s="72"/>
      <c r="BX59" s="72"/>
      <c r="BY59" s="72"/>
      <c r="BZ59" s="72"/>
      <c r="CA59" s="72"/>
      <c r="CB59" s="72"/>
      <c r="CC59" s="44"/>
    </row>
    <row r="60" spans="3:81" s="46" customFormat="1" x14ac:dyDescent="0.25">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2"/>
      <c r="BK60" s="72"/>
      <c r="BL60" s="72"/>
      <c r="BM60" s="72"/>
      <c r="BN60" s="72"/>
      <c r="BO60" s="72"/>
      <c r="BP60" s="72"/>
      <c r="BQ60" s="72"/>
      <c r="BR60" s="72"/>
      <c r="BS60" s="72"/>
      <c r="BT60" s="72"/>
      <c r="BU60" s="72"/>
      <c r="BV60" s="72"/>
      <c r="BW60" s="72"/>
      <c r="BX60" s="72"/>
      <c r="BY60" s="72"/>
      <c r="BZ60" s="72"/>
      <c r="CA60" s="72"/>
      <c r="CB60" s="72"/>
      <c r="CC60" s="44"/>
    </row>
    <row r="61" spans="3:81" s="46" customFormat="1" x14ac:dyDescent="0.25">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44"/>
    </row>
    <row r="62" spans="3:81" s="46" customFormat="1" x14ac:dyDescent="0.25">
      <c r="C62" s="47"/>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c r="BN62" s="48"/>
      <c r="BO62" s="48"/>
      <c r="BP62" s="48"/>
      <c r="BQ62" s="48"/>
      <c r="BR62" s="48"/>
      <c r="BS62" s="48"/>
      <c r="BT62" s="48"/>
      <c r="BU62" s="48"/>
      <c r="BV62" s="48"/>
      <c r="BW62" s="48"/>
      <c r="BX62" s="48"/>
      <c r="BY62" s="48"/>
      <c r="BZ62" s="48"/>
      <c r="CA62" s="48"/>
      <c r="CB62" s="48"/>
      <c r="CC62" s="44"/>
    </row>
    <row r="63" spans="3:81" s="46" customFormat="1" x14ac:dyDescent="0.25">
      <c r="C63" s="47"/>
      <c r="D63" s="48"/>
      <c r="E63" s="48"/>
      <c r="F63" s="48"/>
      <c r="G63" s="48"/>
      <c r="H63" s="48"/>
      <c r="I63" s="48"/>
      <c r="J63" s="48"/>
      <c r="K63" s="48"/>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c r="BN63" s="48"/>
      <c r="BO63" s="48"/>
      <c r="BP63" s="48"/>
      <c r="BQ63" s="48"/>
      <c r="BR63" s="48"/>
      <c r="BS63" s="48"/>
      <c r="BT63" s="48"/>
      <c r="BU63" s="48"/>
      <c r="BV63" s="48"/>
      <c r="BW63" s="48"/>
      <c r="BX63" s="48"/>
      <c r="BY63" s="48"/>
      <c r="BZ63" s="48"/>
      <c r="CA63" s="48"/>
      <c r="CB63" s="48"/>
      <c r="CC63" s="44"/>
    </row>
    <row r="64" spans="3:81" s="46" customFormat="1" x14ac:dyDescent="0.25">
      <c r="C64" s="47"/>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c r="BN64" s="48"/>
      <c r="BO64" s="48"/>
      <c r="BP64" s="48"/>
      <c r="BQ64" s="48"/>
      <c r="BR64" s="48"/>
      <c r="BS64" s="48"/>
      <c r="BT64" s="48"/>
      <c r="BU64" s="48"/>
      <c r="BV64" s="48"/>
      <c r="BW64" s="48"/>
      <c r="BX64" s="48"/>
      <c r="BY64" s="48"/>
      <c r="BZ64" s="48"/>
      <c r="CA64" s="48"/>
      <c r="CB64" s="48"/>
      <c r="CC64" s="44"/>
    </row>
    <row r="65" spans="3:81" s="46" customFormat="1" x14ac:dyDescent="0.25">
      <c r="C65" s="47"/>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c r="BN65" s="48"/>
      <c r="BO65" s="48"/>
      <c r="BP65" s="48"/>
      <c r="BQ65" s="48"/>
      <c r="BR65" s="48"/>
      <c r="BS65" s="48"/>
      <c r="BT65" s="48"/>
      <c r="BU65" s="48"/>
      <c r="BV65" s="48"/>
      <c r="BW65" s="48"/>
      <c r="BX65" s="48"/>
      <c r="BY65" s="48"/>
      <c r="BZ65" s="48"/>
      <c r="CA65" s="48"/>
      <c r="CB65" s="48"/>
      <c r="CC65" s="44"/>
    </row>
    <row r="66" spans="3:81" s="46" customFormat="1" x14ac:dyDescent="0.25">
      <c r="C66" s="47"/>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c r="BN66" s="48"/>
      <c r="BO66" s="48"/>
      <c r="BP66" s="48"/>
      <c r="BQ66" s="48"/>
      <c r="BR66" s="48"/>
      <c r="BS66" s="48"/>
      <c r="BT66" s="48"/>
      <c r="BU66" s="48"/>
      <c r="BV66" s="48"/>
      <c r="BW66" s="48"/>
      <c r="BX66" s="48"/>
      <c r="BY66" s="48"/>
      <c r="BZ66" s="48"/>
      <c r="CA66" s="48"/>
      <c r="CB66" s="48"/>
      <c r="CC66" s="44"/>
    </row>
    <row r="67" spans="3:81" s="46" customFormat="1" x14ac:dyDescent="0.25">
      <c r="C67" s="47"/>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c r="BN67" s="48"/>
      <c r="BO67" s="48"/>
      <c r="BP67" s="48"/>
      <c r="BQ67" s="48"/>
      <c r="BR67" s="48"/>
      <c r="BS67" s="48"/>
      <c r="BT67" s="48"/>
      <c r="BU67" s="48"/>
      <c r="BV67" s="48"/>
      <c r="BW67" s="48"/>
      <c r="BX67" s="48"/>
      <c r="BY67" s="48"/>
      <c r="BZ67" s="48"/>
      <c r="CA67" s="48"/>
      <c r="CB67" s="48"/>
      <c r="CC67" s="44"/>
    </row>
    <row r="68" spans="3:81" s="46" customFormat="1" x14ac:dyDescent="0.25">
      <c r="C68" s="47"/>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c r="BR68" s="48"/>
      <c r="BS68" s="48"/>
      <c r="BT68" s="48"/>
      <c r="BU68" s="48"/>
      <c r="BV68" s="48"/>
      <c r="BW68" s="48"/>
      <c r="BX68" s="48"/>
      <c r="BY68" s="48"/>
      <c r="BZ68" s="48"/>
      <c r="CA68" s="48"/>
      <c r="CB68" s="48"/>
      <c r="CC68" s="44"/>
    </row>
    <row r="69" spans="3:81" s="46" customFormat="1" x14ac:dyDescent="0.25">
      <c r="C69" s="47"/>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4"/>
    </row>
    <row r="70" spans="3:81" s="46" customFormat="1" x14ac:dyDescent="0.25">
      <c r="C70" s="47"/>
      <c r="D70" s="48"/>
      <c r="E70" s="48"/>
      <c r="F70" s="48"/>
      <c r="G70" s="48"/>
      <c r="H70" s="48"/>
      <c r="I70" s="48"/>
      <c r="J70" s="48"/>
      <c r="K70" s="48"/>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c r="BR70" s="48"/>
      <c r="BS70" s="48"/>
      <c r="BT70" s="48"/>
      <c r="BU70" s="48"/>
      <c r="BV70" s="48"/>
      <c r="BW70" s="48"/>
      <c r="BX70" s="48"/>
      <c r="BY70" s="48"/>
      <c r="BZ70" s="48"/>
      <c r="CA70" s="48"/>
      <c r="CB70" s="48"/>
      <c r="CC70" s="44"/>
    </row>
    <row r="71" spans="3:81" s="46" customFormat="1" x14ac:dyDescent="0.25">
      <c r="C71" s="47"/>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c r="BR71" s="48"/>
      <c r="BS71" s="48"/>
      <c r="BT71" s="48"/>
      <c r="BU71" s="48"/>
      <c r="BV71" s="48"/>
      <c r="BW71" s="48"/>
      <c r="BX71" s="48"/>
      <c r="BY71" s="48"/>
      <c r="BZ71" s="48"/>
      <c r="CA71" s="48"/>
      <c r="CB71" s="48"/>
      <c r="CC71" s="44"/>
    </row>
    <row r="72" spans="3:81" s="46" customFormat="1" x14ac:dyDescent="0.25">
      <c r="C72" s="47"/>
      <c r="D72" s="48"/>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c r="BR72" s="48"/>
      <c r="BS72" s="48"/>
      <c r="BT72" s="48"/>
      <c r="BU72" s="48"/>
      <c r="BV72" s="48"/>
      <c r="BW72" s="48"/>
      <c r="BX72" s="48"/>
      <c r="BY72" s="48"/>
      <c r="BZ72" s="48"/>
      <c r="CA72" s="48"/>
      <c r="CB72" s="48"/>
      <c r="CC72" s="44"/>
    </row>
    <row r="73" spans="3:81" s="46" customFormat="1" x14ac:dyDescent="0.25">
      <c r="C73" s="47"/>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c r="BR73" s="48"/>
      <c r="BS73" s="48"/>
      <c r="BT73" s="48"/>
      <c r="BU73" s="48"/>
      <c r="BV73" s="48"/>
      <c r="BW73" s="48"/>
      <c r="BX73" s="48"/>
      <c r="BY73" s="48"/>
      <c r="BZ73" s="48"/>
      <c r="CA73" s="48"/>
      <c r="CB73" s="48"/>
      <c r="CC73" s="44"/>
    </row>
    <row r="74" spans="3:81" s="46" customFormat="1" x14ac:dyDescent="0.25">
      <c r="C74" s="47"/>
      <c r="D74" s="48"/>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c r="BN74" s="48"/>
      <c r="BO74" s="48"/>
      <c r="BP74" s="48"/>
      <c r="BQ74" s="48"/>
      <c r="BR74" s="48"/>
      <c r="BS74" s="48"/>
      <c r="BT74" s="48"/>
      <c r="BU74" s="48"/>
      <c r="BV74" s="48"/>
      <c r="BW74" s="48"/>
      <c r="BX74" s="48"/>
      <c r="BY74" s="48"/>
      <c r="BZ74" s="48"/>
      <c r="CA74" s="48"/>
      <c r="CB74" s="48"/>
      <c r="CC74" s="44"/>
    </row>
    <row r="75" spans="3:81" s="46" customFormat="1" x14ac:dyDescent="0.25">
      <c r="C75" s="47"/>
      <c r="D75" s="48"/>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c r="BN75" s="48"/>
      <c r="BO75" s="48"/>
      <c r="BP75" s="48"/>
      <c r="BQ75" s="48"/>
      <c r="BR75" s="48"/>
      <c r="BS75" s="48"/>
      <c r="BT75" s="48"/>
      <c r="BU75" s="48"/>
      <c r="BV75" s="48"/>
      <c r="BW75" s="48"/>
      <c r="BX75" s="48"/>
      <c r="BY75" s="48"/>
      <c r="BZ75" s="48"/>
      <c r="CA75" s="48"/>
      <c r="CB75" s="48"/>
      <c r="CC75" s="44"/>
    </row>
    <row r="76" spans="3:81" s="46" customFormat="1" x14ac:dyDescent="0.25">
      <c r="C76" s="47"/>
      <c r="D76" s="48"/>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4"/>
    </row>
    <row r="77" spans="3:81" s="46" customFormat="1" x14ac:dyDescent="0.25">
      <c r="C77" s="47"/>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c r="BN77" s="48"/>
      <c r="BO77" s="48"/>
      <c r="BP77" s="48"/>
      <c r="BQ77" s="48"/>
      <c r="BR77" s="48"/>
      <c r="BS77" s="48"/>
      <c r="BT77" s="48"/>
      <c r="BU77" s="48"/>
      <c r="BV77" s="48"/>
      <c r="BW77" s="48"/>
      <c r="BX77" s="48"/>
      <c r="BY77" s="48"/>
      <c r="BZ77" s="48"/>
      <c r="CA77" s="48"/>
      <c r="CB77" s="48"/>
      <c r="CC77" s="44"/>
    </row>
    <row r="78" spans="3:81" s="46" customFormat="1" x14ac:dyDescent="0.25">
      <c r="C78" s="47"/>
      <c r="D78" s="48"/>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c r="BN78" s="48"/>
      <c r="BO78" s="48"/>
      <c r="BP78" s="48"/>
      <c r="BQ78" s="48"/>
      <c r="BR78" s="48"/>
      <c r="BS78" s="48"/>
      <c r="BT78" s="48"/>
      <c r="BU78" s="48"/>
      <c r="BV78" s="48"/>
      <c r="BW78" s="48"/>
      <c r="BX78" s="48"/>
      <c r="BY78" s="48"/>
      <c r="BZ78" s="48"/>
      <c r="CA78" s="48"/>
      <c r="CB78" s="48"/>
      <c r="CC78" s="44"/>
    </row>
    <row r="79" spans="3:81" s="46" customFormat="1" x14ac:dyDescent="0.25">
      <c r="C79" s="47"/>
      <c r="D79" s="48"/>
      <c r="E79" s="48"/>
      <c r="F79" s="48"/>
      <c r="G79" s="48"/>
      <c r="H79" s="48"/>
      <c r="I79" s="48"/>
      <c r="J79" s="48"/>
      <c r="K79" s="48"/>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c r="BN79" s="48"/>
      <c r="BO79" s="48"/>
      <c r="BP79" s="48"/>
      <c r="BQ79" s="48"/>
      <c r="BR79" s="48"/>
      <c r="BS79" s="48"/>
      <c r="BT79" s="48"/>
      <c r="BU79" s="48"/>
      <c r="BV79" s="48"/>
      <c r="BW79" s="48"/>
      <c r="BX79" s="48"/>
      <c r="BY79" s="48"/>
      <c r="BZ79" s="48"/>
      <c r="CA79" s="48"/>
      <c r="CB79" s="48"/>
      <c r="CC79" s="44"/>
    </row>
    <row r="80" spans="3:81" s="46" customFormat="1" x14ac:dyDescent="0.25">
      <c r="C80" s="47"/>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c r="BN80" s="48"/>
      <c r="BO80" s="48"/>
      <c r="BP80" s="48"/>
      <c r="BQ80" s="48"/>
      <c r="BR80" s="48"/>
      <c r="BS80" s="48"/>
      <c r="BT80" s="48"/>
      <c r="BU80" s="48"/>
      <c r="BV80" s="48"/>
      <c r="BW80" s="48"/>
      <c r="BX80" s="48"/>
      <c r="BY80" s="48"/>
      <c r="BZ80" s="48"/>
      <c r="CA80" s="48"/>
      <c r="CB80" s="48"/>
      <c r="CC80" s="44"/>
    </row>
    <row r="81" spans="3:81" s="46" customFormat="1" x14ac:dyDescent="0.25">
      <c r="C81" s="47"/>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4"/>
    </row>
    <row r="82" spans="3:81" s="46" customFormat="1" x14ac:dyDescent="0.25">
      <c r="C82" s="47"/>
      <c r="D82" s="48"/>
      <c r="E82" s="48"/>
      <c r="F82" s="48"/>
      <c r="G82" s="48"/>
      <c r="H82" s="48"/>
      <c r="I82" s="48"/>
      <c r="J82" s="48"/>
      <c r="K82" s="48"/>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c r="BN82" s="48"/>
      <c r="BO82" s="48"/>
      <c r="BP82" s="48"/>
      <c r="BQ82" s="48"/>
      <c r="BR82" s="48"/>
      <c r="BS82" s="48"/>
      <c r="BT82" s="48"/>
      <c r="BU82" s="48"/>
      <c r="BV82" s="48"/>
      <c r="BW82" s="48"/>
      <c r="BX82" s="48"/>
      <c r="BY82" s="48"/>
      <c r="BZ82" s="48"/>
      <c r="CA82" s="48"/>
      <c r="CB82" s="48"/>
      <c r="CC82" s="44"/>
    </row>
    <row r="83" spans="3:81" s="46" customFormat="1" x14ac:dyDescent="0.25">
      <c r="C83" s="47"/>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c r="BN83" s="48"/>
      <c r="BO83" s="48"/>
      <c r="BP83" s="48"/>
      <c r="BQ83" s="48"/>
      <c r="BR83" s="48"/>
      <c r="BS83" s="48"/>
      <c r="BT83" s="48"/>
      <c r="BU83" s="48"/>
      <c r="BV83" s="48"/>
      <c r="BW83" s="48"/>
      <c r="BX83" s="48"/>
      <c r="BY83" s="48"/>
      <c r="BZ83" s="48"/>
      <c r="CA83" s="48"/>
      <c r="CB83" s="48"/>
      <c r="CC83" s="44"/>
    </row>
    <row r="84" spans="3:81" s="46" customFormat="1" x14ac:dyDescent="0.25">
      <c r="C84" s="47"/>
      <c r="D84" s="48"/>
      <c r="E84" s="48"/>
      <c r="F84" s="48"/>
      <c r="G84" s="48"/>
      <c r="H84" s="48"/>
      <c r="I84" s="48"/>
      <c r="J84" s="48"/>
      <c r="K84" s="48"/>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c r="BN84" s="48"/>
      <c r="BO84" s="48"/>
      <c r="BP84" s="48"/>
      <c r="BQ84" s="48"/>
      <c r="BR84" s="48"/>
      <c r="BS84" s="48"/>
      <c r="BT84" s="48"/>
      <c r="BU84" s="48"/>
      <c r="BV84" s="48"/>
      <c r="BW84" s="48"/>
      <c r="BX84" s="48"/>
      <c r="BY84" s="48"/>
      <c r="BZ84" s="48"/>
      <c r="CA84" s="48"/>
      <c r="CB84" s="48"/>
      <c r="CC84" s="44"/>
    </row>
    <row r="85" spans="3:81" s="46" customFormat="1" x14ac:dyDescent="0.25">
      <c r="C85" s="47"/>
      <c r="D85" s="48"/>
      <c r="E85" s="48"/>
      <c r="F85" s="48"/>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c r="BN85" s="48"/>
      <c r="BO85" s="48"/>
      <c r="BP85" s="48"/>
      <c r="BQ85" s="48"/>
      <c r="BR85" s="48"/>
      <c r="BS85" s="48"/>
      <c r="BT85" s="48"/>
      <c r="BU85" s="48"/>
      <c r="BV85" s="48"/>
      <c r="BW85" s="48"/>
      <c r="BX85" s="48"/>
      <c r="BY85" s="48"/>
      <c r="BZ85" s="48"/>
      <c r="CA85" s="48"/>
      <c r="CB85" s="48"/>
      <c r="CC85" s="44"/>
    </row>
    <row r="86" spans="3:81" s="46" customFormat="1" x14ac:dyDescent="0.25">
      <c r="C86" s="47"/>
      <c r="D86" s="48"/>
      <c r="E86" s="48"/>
      <c r="F86" s="48"/>
      <c r="G86" s="48"/>
      <c r="H86" s="48"/>
      <c r="I86" s="48"/>
      <c r="J86" s="48"/>
      <c r="K86" s="48"/>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c r="BN86" s="48"/>
      <c r="BO86" s="48"/>
      <c r="BP86" s="48"/>
      <c r="BQ86" s="48"/>
      <c r="BR86" s="48"/>
      <c r="BS86" s="48"/>
      <c r="BT86" s="48"/>
      <c r="BU86" s="48"/>
      <c r="BV86" s="48"/>
      <c r="BW86" s="48"/>
      <c r="BX86" s="48"/>
      <c r="BY86" s="48"/>
      <c r="BZ86" s="48"/>
      <c r="CA86" s="48"/>
      <c r="CB86" s="48"/>
      <c r="CC86" s="44"/>
    </row>
    <row r="87" spans="3:81" s="46" customFormat="1" x14ac:dyDescent="0.25">
      <c r="C87" s="47"/>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c r="BN87" s="48"/>
      <c r="BO87" s="48"/>
      <c r="BP87" s="48"/>
      <c r="BQ87" s="48"/>
      <c r="BR87" s="48"/>
      <c r="BS87" s="48"/>
      <c r="BT87" s="48"/>
      <c r="BU87" s="48"/>
      <c r="BV87" s="48"/>
      <c r="BW87" s="48"/>
      <c r="BX87" s="48"/>
      <c r="BY87" s="48"/>
      <c r="BZ87" s="48"/>
      <c r="CA87" s="48"/>
      <c r="CB87" s="48"/>
      <c r="CC87" s="44"/>
    </row>
    <row r="88" spans="3:81" s="46" customFormat="1" x14ac:dyDescent="0.25">
      <c r="C88" s="47"/>
      <c r="D88" s="48"/>
      <c r="E88" s="48"/>
      <c r="F88" s="48"/>
      <c r="G88" s="48"/>
      <c r="H88" s="48"/>
      <c r="I88" s="48"/>
      <c r="J88" s="48"/>
      <c r="K88" s="48"/>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c r="BN88" s="48"/>
      <c r="BO88" s="48"/>
      <c r="BP88" s="48"/>
      <c r="BQ88" s="48"/>
      <c r="BR88" s="48"/>
      <c r="BS88" s="48"/>
      <c r="BT88" s="48"/>
      <c r="BU88" s="48"/>
      <c r="BV88" s="48"/>
      <c r="BW88" s="48"/>
      <c r="BX88" s="48"/>
      <c r="BY88" s="48"/>
      <c r="BZ88" s="48"/>
      <c r="CA88" s="48"/>
      <c r="CB88" s="48"/>
      <c r="CC88" s="44"/>
    </row>
    <row r="89" spans="3:81" s="46" customFormat="1" x14ac:dyDescent="0.25">
      <c r="C89" s="47"/>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4"/>
    </row>
    <row r="90" spans="3:81" s="46" customFormat="1" x14ac:dyDescent="0.25">
      <c r="C90" s="47"/>
      <c r="D90" s="48"/>
      <c r="E90" s="48"/>
      <c r="F90" s="48"/>
      <c r="G90" s="48"/>
      <c r="H90" s="48"/>
      <c r="I90" s="48"/>
      <c r="J90" s="48"/>
      <c r="K90" s="48"/>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c r="BN90" s="48"/>
      <c r="BO90" s="48"/>
      <c r="BP90" s="48"/>
      <c r="BQ90" s="48"/>
      <c r="BR90" s="48"/>
      <c r="BS90" s="48"/>
      <c r="BT90" s="48"/>
      <c r="BU90" s="48"/>
      <c r="BV90" s="48"/>
      <c r="BW90" s="48"/>
      <c r="BX90" s="48"/>
      <c r="BY90" s="48"/>
      <c r="BZ90" s="48"/>
      <c r="CA90" s="48"/>
      <c r="CB90" s="48"/>
      <c r="CC90" s="44"/>
    </row>
    <row r="91" spans="3:81" s="46" customFormat="1" x14ac:dyDescent="0.25">
      <c r="C91" s="47"/>
      <c r="D91" s="48"/>
      <c r="E91" s="48"/>
      <c r="F91" s="48"/>
      <c r="G91" s="48"/>
      <c r="H91" s="48"/>
      <c r="I91" s="48"/>
      <c r="J91" s="48"/>
      <c r="K91" s="48"/>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c r="BN91" s="48"/>
      <c r="BO91" s="48"/>
      <c r="BP91" s="48"/>
      <c r="BQ91" s="48"/>
      <c r="BR91" s="48"/>
      <c r="BS91" s="48"/>
      <c r="BT91" s="48"/>
      <c r="BU91" s="48"/>
      <c r="BV91" s="48"/>
      <c r="BW91" s="48"/>
      <c r="BX91" s="48"/>
      <c r="BY91" s="48"/>
      <c r="BZ91" s="48"/>
      <c r="CA91" s="48"/>
      <c r="CB91" s="48"/>
      <c r="CC91" s="44"/>
    </row>
    <row r="92" spans="3:81" s="46" customFormat="1" x14ac:dyDescent="0.25">
      <c r="C92" s="47"/>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c r="BN92" s="48"/>
      <c r="BO92" s="48"/>
      <c r="BP92" s="48"/>
      <c r="BQ92" s="48"/>
      <c r="BR92" s="48"/>
      <c r="BS92" s="48"/>
      <c r="BT92" s="48"/>
      <c r="BU92" s="48"/>
      <c r="BV92" s="48"/>
      <c r="BW92" s="48"/>
      <c r="BX92" s="48"/>
      <c r="BY92" s="48"/>
      <c r="BZ92" s="48"/>
      <c r="CA92" s="48"/>
      <c r="CB92" s="48"/>
      <c r="CC92" s="44"/>
    </row>
    <row r="93" spans="3:81" s="46" customFormat="1" x14ac:dyDescent="0.25">
      <c r="C93" s="47"/>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c r="BN93" s="48"/>
      <c r="BO93" s="48"/>
      <c r="BP93" s="48"/>
      <c r="BQ93" s="48"/>
      <c r="BR93" s="48"/>
      <c r="BS93" s="48"/>
      <c r="BT93" s="48"/>
      <c r="BU93" s="48"/>
      <c r="BV93" s="48"/>
      <c r="BW93" s="48"/>
      <c r="BX93" s="48"/>
      <c r="BY93" s="48"/>
      <c r="BZ93" s="48"/>
      <c r="CA93" s="48"/>
      <c r="CB93" s="48"/>
      <c r="CC93" s="44"/>
    </row>
    <row r="94" spans="3:81" s="46" customFormat="1" x14ac:dyDescent="0.25">
      <c r="C94" s="47"/>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4"/>
    </row>
    <row r="95" spans="3:81" s="46" customFormat="1" x14ac:dyDescent="0.25">
      <c r="C95" s="47"/>
      <c r="D95" s="48"/>
      <c r="E95" s="48"/>
      <c r="F95" s="48"/>
      <c r="G95" s="48"/>
      <c r="H95" s="48"/>
      <c r="I95" s="48"/>
      <c r="J95" s="48"/>
      <c r="K95" s="48"/>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4"/>
    </row>
    <row r="96" spans="3:81" s="46" customFormat="1" x14ac:dyDescent="0.25">
      <c r="C96" s="47"/>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c r="BN96" s="48"/>
      <c r="BO96" s="48"/>
      <c r="BP96" s="48"/>
      <c r="BQ96" s="48"/>
      <c r="BR96" s="48"/>
      <c r="BS96" s="48"/>
      <c r="BT96" s="48"/>
      <c r="BU96" s="48"/>
      <c r="BV96" s="48"/>
      <c r="BW96" s="48"/>
      <c r="BX96" s="48"/>
      <c r="BY96" s="48"/>
      <c r="BZ96" s="48"/>
      <c r="CA96" s="48"/>
      <c r="CB96" s="48"/>
      <c r="CC96" s="44"/>
    </row>
    <row r="97" spans="3:81" s="46" customFormat="1" x14ac:dyDescent="0.25">
      <c r="C97" s="47"/>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4"/>
    </row>
    <row r="98" spans="3:81" s="46" customFormat="1" x14ac:dyDescent="0.25">
      <c r="C98" s="47"/>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4"/>
    </row>
    <row r="99" spans="3:81" s="46" customFormat="1" x14ac:dyDescent="0.25">
      <c r="C99" s="47"/>
      <c r="D99" s="48"/>
      <c r="E99" s="48"/>
      <c r="F99" s="48"/>
      <c r="G99" s="48"/>
      <c r="H99" s="48"/>
      <c r="I99" s="48"/>
      <c r="J99" s="48"/>
      <c r="K99" s="48"/>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4"/>
    </row>
    <row r="100" spans="3:81" s="46" customFormat="1" x14ac:dyDescent="0.25">
      <c r="C100" s="47"/>
      <c r="D100" s="48"/>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c r="BN100" s="48"/>
      <c r="BO100" s="48"/>
      <c r="BP100" s="48"/>
      <c r="BQ100" s="48"/>
      <c r="BR100" s="48"/>
      <c r="BS100" s="48"/>
      <c r="BT100" s="48"/>
      <c r="BU100" s="48"/>
      <c r="BV100" s="48"/>
      <c r="BW100" s="48"/>
      <c r="BX100" s="48"/>
      <c r="BY100" s="48"/>
      <c r="BZ100" s="48"/>
      <c r="CA100" s="48"/>
      <c r="CB100" s="48"/>
      <c r="CC100" s="44"/>
    </row>
    <row r="101" spans="3:81" s="46" customFormat="1" x14ac:dyDescent="0.25">
      <c r="C101" s="47"/>
      <c r="D101" s="48"/>
      <c r="E101" s="48"/>
      <c r="F101" s="48"/>
      <c r="G101" s="48"/>
      <c r="H101" s="48"/>
      <c r="I101" s="48"/>
      <c r="J101" s="48"/>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c r="BN101" s="48"/>
      <c r="BO101" s="48"/>
      <c r="BP101" s="48"/>
      <c r="BQ101" s="48"/>
      <c r="BR101" s="48"/>
      <c r="BS101" s="48"/>
      <c r="BT101" s="48"/>
      <c r="BU101" s="48"/>
      <c r="BV101" s="48"/>
      <c r="BW101" s="48"/>
      <c r="BX101" s="48"/>
      <c r="BY101" s="48"/>
      <c r="BZ101" s="48"/>
      <c r="CA101" s="48"/>
      <c r="CB101" s="48"/>
      <c r="CC101" s="44"/>
    </row>
    <row r="102" spans="3:81" s="46" customFormat="1" x14ac:dyDescent="0.25">
      <c r="C102" s="47"/>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c r="BN102" s="48"/>
      <c r="BO102" s="48"/>
      <c r="BP102" s="48"/>
      <c r="BQ102" s="48"/>
      <c r="BR102" s="48"/>
      <c r="BS102" s="48"/>
      <c r="BT102" s="48"/>
      <c r="BU102" s="48"/>
      <c r="BV102" s="48"/>
      <c r="BW102" s="48"/>
      <c r="BX102" s="48"/>
      <c r="BY102" s="48"/>
      <c r="BZ102" s="48"/>
      <c r="CA102" s="48"/>
      <c r="CB102" s="48"/>
      <c r="CC102" s="44"/>
    </row>
    <row r="103" spans="3:81" s="46" customFormat="1" x14ac:dyDescent="0.25">
      <c r="C103" s="47"/>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c r="BN103" s="48"/>
      <c r="BO103" s="48"/>
      <c r="BP103" s="48"/>
      <c r="BQ103" s="48"/>
      <c r="BR103" s="48"/>
      <c r="BS103" s="48"/>
      <c r="BT103" s="48"/>
      <c r="BU103" s="48"/>
      <c r="BV103" s="48"/>
      <c r="BW103" s="48"/>
      <c r="BX103" s="48"/>
      <c r="BY103" s="48"/>
      <c r="BZ103" s="48"/>
      <c r="CA103" s="48"/>
      <c r="CB103" s="48"/>
      <c r="CC103" s="44"/>
    </row>
    <row r="104" spans="3:81" s="46" customFormat="1" x14ac:dyDescent="0.25">
      <c r="C104" s="47"/>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c r="BN104" s="48"/>
      <c r="BO104" s="48"/>
      <c r="BP104" s="48"/>
      <c r="BQ104" s="48"/>
      <c r="BR104" s="48"/>
      <c r="BS104" s="48"/>
      <c r="BT104" s="48"/>
      <c r="BU104" s="48"/>
      <c r="BV104" s="48"/>
      <c r="BW104" s="48"/>
      <c r="BX104" s="48"/>
      <c r="BY104" s="48"/>
      <c r="BZ104" s="48"/>
      <c r="CA104" s="48"/>
      <c r="CB104" s="48"/>
      <c r="CC104" s="44"/>
    </row>
    <row r="105" spans="3:81" s="46" customFormat="1" x14ac:dyDescent="0.25">
      <c r="C105" s="47"/>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c r="BN105" s="48"/>
      <c r="BO105" s="48"/>
      <c r="BP105" s="48"/>
      <c r="BQ105" s="48"/>
      <c r="BR105" s="48"/>
      <c r="BS105" s="48"/>
      <c r="BT105" s="48"/>
      <c r="BU105" s="48"/>
      <c r="BV105" s="48"/>
      <c r="BW105" s="48"/>
      <c r="BX105" s="48"/>
      <c r="BY105" s="48"/>
      <c r="BZ105" s="48"/>
      <c r="CA105" s="48"/>
      <c r="CB105" s="48"/>
      <c r="CC105" s="44"/>
    </row>
    <row r="106" spans="3:81" s="46" customFormat="1" x14ac:dyDescent="0.25">
      <c r="C106" s="47"/>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c r="BN106" s="48"/>
      <c r="BO106" s="48"/>
      <c r="BP106" s="48"/>
      <c r="BQ106" s="48"/>
      <c r="BR106" s="48"/>
      <c r="BS106" s="48"/>
      <c r="BT106" s="48"/>
      <c r="BU106" s="48"/>
      <c r="BV106" s="48"/>
      <c r="BW106" s="48"/>
      <c r="BX106" s="48"/>
      <c r="BY106" s="48"/>
      <c r="BZ106" s="48"/>
      <c r="CA106" s="48"/>
      <c r="CB106" s="48"/>
      <c r="CC106" s="44"/>
    </row>
    <row r="107" spans="3:81" s="46" customFormat="1" x14ac:dyDescent="0.25">
      <c r="C107" s="47"/>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4"/>
    </row>
    <row r="108" spans="3:81" s="46" customFormat="1" x14ac:dyDescent="0.25">
      <c r="C108" s="47"/>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c r="BN108" s="48"/>
      <c r="BO108" s="48"/>
      <c r="BP108" s="48"/>
      <c r="BQ108" s="48"/>
      <c r="BR108" s="48"/>
      <c r="BS108" s="48"/>
      <c r="BT108" s="48"/>
      <c r="BU108" s="48"/>
      <c r="BV108" s="48"/>
      <c r="BW108" s="48"/>
      <c r="BX108" s="48"/>
      <c r="BY108" s="48"/>
      <c r="BZ108" s="48"/>
      <c r="CA108" s="48"/>
      <c r="CB108" s="48"/>
      <c r="CC108" s="44"/>
    </row>
    <row r="109" spans="3:81" s="46" customFormat="1" x14ac:dyDescent="0.25">
      <c r="C109" s="47"/>
      <c r="D109" s="48"/>
      <c r="E109" s="48"/>
      <c r="F109" s="48"/>
      <c r="G109" s="48"/>
      <c r="H109" s="48"/>
      <c r="I109" s="48"/>
      <c r="J109" s="48"/>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c r="BN109" s="48"/>
      <c r="BO109" s="48"/>
      <c r="BP109" s="48"/>
      <c r="BQ109" s="48"/>
      <c r="BR109" s="48"/>
      <c r="BS109" s="48"/>
      <c r="BT109" s="48"/>
      <c r="BU109" s="48"/>
      <c r="BV109" s="48"/>
      <c r="BW109" s="48"/>
      <c r="BX109" s="48"/>
      <c r="BY109" s="48"/>
      <c r="BZ109" s="48"/>
      <c r="CA109" s="48"/>
      <c r="CB109" s="48"/>
      <c r="CC109" s="44"/>
    </row>
    <row r="110" spans="3:81" s="46" customFormat="1" x14ac:dyDescent="0.25">
      <c r="C110" s="47"/>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c r="BN110" s="48"/>
      <c r="BO110" s="48"/>
      <c r="BP110" s="48"/>
      <c r="BQ110" s="48"/>
      <c r="BR110" s="48"/>
      <c r="BS110" s="48"/>
      <c r="BT110" s="48"/>
      <c r="BU110" s="48"/>
      <c r="BV110" s="48"/>
      <c r="BW110" s="48"/>
      <c r="BX110" s="48"/>
      <c r="BY110" s="48"/>
      <c r="BZ110" s="48"/>
      <c r="CA110" s="48"/>
      <c r="CB110" s="48"/>
      <c r="CC110" s="44"/>
    </row>
    <row r="111" spans="3:81" s="46" customFormat="1" x14ac:dyDescent="0.25">
      <c r="C111" s="47"/>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c r="BN111" s="48"/>
      <c r="BO111" s="48"/>
      <c r="BP111" s="48"/>
      <c r="BQ111" s="48"/>
      <c r="BR111" s="48"/>
      <c r="BS111" s="48"/>
      <c r="BT111" s="48"/>
      <c r="BU111" s="48"/>
      <c r="BV111" s="48"/>
      <c r="BW111" s="48"/>
      <c r="BX111" s="48"/>
      <c r="BY111" s="48"/>
      <c r="BZ111" s="48"/>
      <c r="CA111" s="48"/>
      <c r="CB111" s="48"/>
      <c r="CC111" s="44"/>
    </row>
    <row r="112" spans="3:81" s="46" customFormat="1" x14ac:dyDescent="0.25">
      <c r="C112" s="47"/>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c r="BN112" s="48"/>
      <c r="BO112" s="48"/>
      <c r="BP112" s="48"/>
      <c r="BQ112" s="48"/>
      <c r="BR112" s="48"/>
      <c r="BS112" s="48"/>
      <c r="BT112" s="48"/>
      <c r="BU112" s="48"/>
      <c r="BV112" s="48"/>
      <c r="BW112" s="48"/>
      <c r="BX112" s="48"/>
      <c r="BY112" s="48"/>
      <c r="BZ112" s="48"/>
      <c r="CA112" s="48"/>
      <c r="CB112" s="48"/>
      <c r="CC112" s="44"/>
    </row>
    <row r="113" spans="3:81" s="46" customFormat="1" x14ac:dyDescent="0.25">
      <c r="C113" s="47"/>
      <c r="D113" s="48"/>
      <c r="E113" s="48"/>
      <c r="F113" s="48"/>
      <c r="G113" s="48"/>
      <c r="H113" s="48"/>
      <c r="I113" s="48"/>
      <c r="J113" s="48"/>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c r="BN113" s="48"/>
      <c r="BO113" s="48"/>
      <c r="BP113" s="48"/>
      <c r="BQ113" s="48"/>
      <c r="BR113" s="48"/>
      <c r="BS113" s="48"/>
      <c r="BT113" s="48"/>
      <c r="BU113" s="48"/>
      <c r="BV113" s="48"/>
      <c r="BW113" s="48"/>
      <c r="BX113" s="48"/>
      <c r="BY113" s="48"/>
      <c r="BZ113" s="48"/>
      <c r="CA113" s="48"/>
      <c r="CB113" s="48"/>
      <c r="CC113" s="44"/>
    </row>
    <row r="114" spans="3:81" s="46" customFormat="1" x14ac:dyDescent="0.25">
      <c r="C114" s="47"/>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c r="BN114" s="48"/>
      <c r="BO114" s="48"/>
      <c r="BP114" s="48"/>
      <c r="BQ114" s="48"/>
      <c r="BR114" s="48"/>
      <c r="BS114" s="48"/>
      <c r="BT114" s="48"/>
      <c r="BU114" s="48"/>
      <c r="BV114" s="48"/>
      <c r="BW114" s="48"/>
      <c r="BX114" s="48"/>
      <c r="BY114" s="48"/>
      <c r="BZ114" s="48"/>
      <c r="CA114" s="48"/>
      <c r="CB114" s="48"/>
      <c r="CC114" s="44"/>
    </row>
    <row r="115" spans="3:81" s="46" customFormat="1" x14ac:dyDescent="0.25">
      <c r="C115" s="47"/>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c r="BN115" s="48"/>
      <c r="BO115" s="48"/>
      <c r="BP115" s="48"/>
      <c r="BQ115" s="48"/>
      <c r="BR115" s="48"/>
      <c r="BS115" s="48"/>
      <c r="BT115" s="48"/>
      <c r="BU115" s="48"/>
      <c r="BV115" s="48"/>
      <c r="BW115" s="48"/>
      <c r="BX115" s="48"/>
      <c r="BY115" s="48"/>
      <c r="BZ115" s="48"/>
      <c r="CA115" s="48"/>
      <c r="CB115" s="48"/>
      <c r="CC115" s="44"/>
    </row>
    <row r="116" spans="3:81" s="46" customFormat="1" x14ac:dyDescent="0.25">
      <c r="C116" s="47"/>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c r="BN116" s="48"/>
      <c r="BO116" s="48"/>
      <c r="BP116" s="48"/>
      <c r="BQ116" s="48"/>
      <c r="BR116" s="48"/>
      <c r="BS116" s="48"/>
      <c r="BT116" s="48"/>
      <c r="BU116" s="48"/>
      <c r="BV116" s="48"/>
      <c r="BW116" s="48"/>
      <c r="BX116" s="48"/>
      <c r="BY116" s="48"/>
      <c r="BZ116" s="48"/>
      <c r="CA116" s="48"/>
      <c r="CB116" s="48"/>
      <c r="CC116" s="44"/>
    </row>
    <row r="117" spans="3:81" s="46" customFormat="1" x14ac:dyDescent="0.25">
      <c r="C117" s="47"/>
      <c r="D117" s="48"/>
      <c r="E117" s="48"/>
      <c r="F117" s="48"/>
      <c r="G117" s="48"/>
      <c r="H117" s="48"/>
      <c r="I117" s="48"/>
      <c r="J117" s="48"/>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c r="BN117" s="48"/>
      <c r="BO117" s="48"/>
      <c r="BP117" s="48"/>
      <c r="BQ117" s="48"/>
      <c r="BR117" s="48"/>
      <c r="BS117" s="48"/>
      <c r="BT117" s="48"/>
      <c r="BU117" s="48"/>
      <c r="BV117" s="48"/>
      <c r="BW117" s="48"/>
      <c r="BX117" s="48"/>
      <c r="BY117" s="48"/>
      <c r="BZ117" s="48"/>
      <c r="CA117" s="48"/>
      <c r="CB117" s="48"/>
      <c r="CC117" s="44"/>
    </row>
    <row r="118" spans="3:81" s="46" customFormat="1" x14ac:dyDescent="0.25">
      <c r="C118" s="47"/>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c r="BN118" s="48"/>
      <c r="BO118" s="48"/>
      <c r="BP118" s="48"/>
      <c r="BQ118" s="48"/>
      <c r="BR118" s="48"/>
      <c r="BS118" s="48"/>
      <c r="BT118" s="48"/>
      <c r="BU118" s="48"/>
      <c r="BV118" s="48"/>
      <c r="BW118" s="48"/>
      <c r="BX118" s="48"/>
      <c r="BY118" s="48"/>
      <c r="BZ118" s="48"/>
      <c r="CA118" s="48"/>
      <c r="CB118" s="48"/>
      <c r="CC118" s="44"/>
    </row>
    <row r="119" spans="3:81" s="46" customFormat="1" x14ac:dyDescent="0.25">
      <c r="C119" s="47"/>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c r="BN119" s="48"/>
      <c r="BO119" s="48"/>
      <c r="BP119" s="48"/>
      <c r="BQ119" s="48"/>
      <c r="BR119" s="48"/>
      <c r="BS119" s="48"/>
      <c r="BT119" s="48"/>
      <c r="BU119" s="48"/>
      <c r="BV119" s="48"/>
      <c r="BW119" s="48"/>
      <c r="BX119" s="48"/>
      <c r="BY119" s="48"/>
      <c r="BZ119" s="48"/>
      <c r="CA119" s="48"/>
      <c r="CB119" s="48"/>
      <c r="CC119" s="44"/>
    </row>
    <row r="120" spans="3:81" s="46" customFormat="1" x14ac:dyDescent="0.25">
      <c r="C120" s="47"/>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c r="BN120" s="48"/>
      <c r="BO120" s="48"/>
      <c r="BP120" s="48"/>
      <c r="BQ120" s="48"/>
      <c r="BR120" s="48"/>
      <c r="BS120" s="48"/>
      <c r="BT120" s="48"/>
      <c r="BU120" s="48"/>
      <c r="BV120" s="48"/>
      <c r="BW120" s="48"/>
      <c r="BX120" s="48"/>
      <c r="BY120" s="48"/>
      <c r="BZ120" s="48"/>
      <c r="CA120" s="48"/>
      <c r="CB120" s="48"/>
      <c r="CC120" s="44"/>
    </row>
    <row r="121" spans="3:81" s="46" customFormat="1" x14ac:dyDescent="0.25">
      <c r="C121" s="47"/>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c r="BN121" s="48"/>
      <c r="BO121" s="48"/>
      <c r="BP121" s="48"/>
      <c r="BQ121" s="48"/>
      <c r="BR121" s="48"/>
      <c r="BS121" s="48"/>
      <c r="BT121" s="48"/>
      <c r="BU121" s="48"/>
      <c r="BV121" s="48"/>
      <c r="BW121" s="48"/>
      <c r="BX121" s="48"/>
      <c r="BY121" s="48"/>
      <c r="BZ121" s="48"/>
      <c r="CA121" s="48"/>
      <c r="CB121" s="48"/>
      <c r="CC121" s="44"/>
    </row>
    <row r="122" spans="3:81" s="46" customFormat="1" x14ac:dyDescent="0.25">
      <c r="C122" s="47"/>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c r="BN122" s="48"/>
      <c r="BO122" s="48"/>
      <c r="BP122" s="48"/>
      <c r="BQ122" s="48"/>
      <c r="BR122" s="48"/>
      <c r="BS122" s="48"/>
      <c r="BT122" s="48"/>
      <c r="BU122" s="48"/>
      <c r="BV122" s="48"/>
      <c r="BW122" s="48"/>
      <c r="BX122" s="48"/>
      <c r="BY122" s="48"/>
      <c r="BZ122" s="48"/>
      <c r="CA122" s="48"/>
      <c r="CB122" s="48"/>
      <c r="CC122" s="44"/>
    </row>
    <row r="123" spans="3:81" s="46" customFormat="1" x14ac:dyDescent="0.25">
      <c r="C123" s="47"/>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c r="BN123" s="48"/>
      <c r="BO123" s="48"/>
      <c r="BP123" s="48"/>
      <c r="BQ123" s="48"/>
      <c r="BR123" s="48"/>
      <c r="BS123" s="48"/>
      <c r="BT123" s="48"/>
      <c r="BU123" s="48"/>
      <c r="BV123" s="48"/>
      <c r="BW123" s="48"/>
      <c r="BX123" s="48"/>
      <c r="BY123" s="48"/>
      <c r="BZ123" s="48"/>
      <c r="CA123" s="48"/>
      <c r="CB123" s="48"/>
      <c r="CC123" s="44"/>
    </row>
    <row r="124" spans="3:81" s="46" customFormat="1" x14ac:dyDescent="0.25">
      <c r="C124" s="47"/>
      <c r="D124" s="48"/>
      <c r="E124" s="48"/>
      <c r="F124" s="48"/>
      <c r="G124" s="48"/>
      <c r="H124" s="48"/>
      <c r="I124" s="48"/>
      <c r="J124" s="48"/>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c r="BN124" s="48"/>
      <c r="BO124" s="48"/>
      <c r="BP124" s="48"/>
      <c r="BQ124" s="48"/>
      <c r="BR124" s="48"/>
      <c r="BS124" s="48"/>
      <c r="BT124" s="48"/>
      <c r="BU124" s="48"/>
      <c r="BV124" s="48"/>
      <c r="BW124" s="48"/>
      <c r="BX124" s="48"/>
      <c r="BY124" s="48"/>
      <c r="BZ124" s="48"/>
      <c r="CA124" s="48"/>
      <c r="CB124" s="48"/>
      <c r="CC124" s="44"/>
    </row>
    <row r="125" spans="3:81" s="46" customFormat="1" x14ac:dyDescent="0.25">
      <c r="C125" s="47"/>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c r="BN125" s="48"/>
      <c r="BO125" s="48"/>
      <c r="BP125" s="48"/>
      <c r="BQ125" s="48"/>
      <c r="BR125" s="48"/>
      <c r="BS125" s="48"/>
      <c r="BT125" s="48"/>
      <c r="BU125" s="48"/>
      <c r="BV125" s="48"/>
      <c r="BW125" s="48"/>
      <c r="BX125" s="48"/>
      <c r="BY125" s="48"/>
      <c r="BZ125" s="48"/>
      <c r="CA125" s="48"/>
      <c r="CB125" s="48"/>
      <c r="CC125" s="44"/>
    </row>
    <row r="126" spans="3:81" s="46" customFormat="1" x14ac:dyDescent="0.25">
      <c r="C126" s="47"/>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c r="BN126" s="48"/>
      <c r="BO126" s="48"/>
      <c r="BP126" s="48"/>
      <c r="BQ126" s="48"/>
      <c r="BR126" s="48"/>
      <c r="BS126" s="48"/>
      <c r="BT126" s="48"/>
      <c r="BU126" s="48"/>
      <c r="BV126" s="48"/>
      <c r="BW126" s="48"/>
      <c r="BX126" s="48"/>
      <c r="BY126" s="48"/>
      <c r="BZ126" s="48"/>
      <c r="CA126" s="48"/>
      <c r="CB126" s="48"/>
      <c r="CC126" s="44"/>
    </row>
    <row r="127" spans="3:81" s="46" customFormat="1" x14ac:dyDescent="0.25">
      <c r="C127" s="47"/>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c r="BN127" s="48"/>
      <c r="BO127" s="48"/>
      <c r="BP127" s="48"/>
      <c r="BQ127" s="48"/>
      <c r="BR127" s="48"/>
      <c r="BS127" s="48"/>
      <c r="BT127" s="48"/>
      <c r="BU127" s="48"/>
      <c r="BV127" s="48"/>
      <c r="BW127" s="48"/>
      <c r="BX127" s="48"/>
      <c r="BY127" s="48"/>
      <c r="BZ127" s="48"/>
      <c r="CA127" s="48"/>
      <c r="CB127" s="48"/>
      <c r="CC127" s="44"/>
    </row>
    <row r="128" spans="3:81" s="46" customFormat="1" x14ac:dyDescent="0.25">
      <c r="C128" s="47"/>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c r="BN128" s="48"/>
      <c r="BO128" s="48"/>
      <c r="BP128" s="48"/>
      <c r="BQ128" s="48"/>
      <c r="BR128" s="48"/>
      <c r="BS128" s="48"/>
      <c r="BT128" s="48"/>
      <c r="BU128" s="48"/>
      <c r="BV128" s="48"/>
      <c r="BW128" s="48"/>
      <c r="BX128" s="48"/>
      <c r="BY128" s="48"/>
      <c r="BZ128" s="48"/>
      <c r="CA128" s="48"/>
      <c r="CB128" s="48"/>
      <c r="CC128" s="44"/>
    </row>
    <row r="129" spans="3:81" s="46" customFormat="1" x14ac:dyDescent="0.25">
      <c r="C129" s="47"/>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c r="BN129" s="48"/>
      <c r="BO129" s="48"/>
      <c r="BP129" s="48"/>
      <c r="BQ129" s="48"/>
      <c r="BR129" s="48"/>
      <c r="BS129" s="48"/>
      <c r="BT129" s="48"/>
      <c r="BU129" s="48"/>
      <c r="BV129" s="48"/>
      <c r="BW129" s="48"/>
      <c r="BX129" s="48"/>
      <c r="BY129" s="48"/>
      <c r="BZ129" s="48"/>
      <c r="CA129" s="48"/>
      <c r="CB129" s="48"/>
      <c r="CC129" s="44"/>
    </row>
    <row r="130" spans="3:81" s="46" customFormat="1" x14ac:dyDescent="0.25">
      <c r="C130" s="47"/>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c r="BN130" s="48"/>
      <c r="BO130" s="48"/>
      <c r="BP130" s="48"/>
      <c r="BQ130" s="48"/>
      <c r="BR130" s="48"/>
      <c r="BS130" s="48"/>
      <c r="BT130" s="48"/>
      <c r="BU130" s="48"/>
      <c r="BV130" s="48"/>
      <c r="BW130" s="48"/>
      <c r="BX130" s="48"/>
      <c r="BY130" s="48"/>
      <c r="BZ130" s="48"/>
      <c r="CA130" s="48"/>
      <c r="CB130" s="48"/>
      <c r="CC130" s="44"/>
    </row>
    <row r="131" spans="3:81" s="46" customFormat="1" x14ac:dyDescent="0.25">
      <c r="C131" s="47"/>
      <c r="D131" s="48"/>
      <c r="E131" s="48"/>
      <c r="F131" s="48"/>
      <c r="G131" s="48"/>
      <c r="H131" s="48"/>
      <c r="I131" s="48"/>
      <c r="J131" s="48"/>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c r="BN131" s="48"/>
      <c r="BO131" s="48"/>
      <c r="BP131" s="48"/>
      <c r="BQ131" s="48"/>
      <c r="BR131" s="48"/>
      <c r="BS131" s="48"/>
      <c r="BT131" s="48"/>
      <c r="BU131" s="48"/>
      <c r="BV131" s="48"/>
      <c r="BW131" s="48"/>
      <c r="BX131" s="48"/>
      <c r="BY131" s="48"/>
      <c r="BZ131" s="48"/>
      <c r="CA131" s="48"/>
      <c r="CB131" s="48"/>
      <c r="CC131" s="44"/>
    </row>
    <row r="132" spans="3:81" s="46" customFormat="1" x14ac:dyDescent="0.25">
      <c r="C132" s="47"/>
      <c r="D132" s="48"/>
      <c r="E132" s="48"/>
      <c r="F132" s="48"/>
      <c r="G132" s="48"/>
      <c r="H132" s="48"/>
      <c r="I132" s="48"/>
      <c r="J132" s="48"/>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c r="BN132" s="48"/>
      <c r="BO132" s="48"/>
      <c r="BP132" s="48"/>
      <c r="BQ132" s="48"/>
      <c r="BR132" s="48"/>
      <c r="BS132" s="48"/>
      <c r="BT132" s="48"/>
      <c r="BU132" s="48"/>
      <c r="BV132" s="48"/>
      <c r="BW132" s="48"/>
      <c r="BX132" s="48"/>
      <c r="BY132" s="48"/>
      <c r="BZ132" s="48"/>
      <c r="CA132" s="48"/>
      <c r="CB132" s="48"/>
      <c r="CC132" s="44"/>
    </row>
    <row r="133" spans="3:81" s="46" customFormat="1" x14ac:dyDescent="0.25">
      <c r="C133" s="47"/>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c r="BN133" s="48"/>
      <c r="BO133" s="48"/>
      <c r="BP133" s="48"/>
      <c r="BQ133" s="48"/>
      <c r="BR133" s="48"/>
      <c r="BS133" s="48"/>
      <c r="BT133" s="48"/>
      <c r="BU133" s="48"/>
      <c r="BV133" s="48"/>
      <c r="BW133" s="48"/>
      <c r="BX133" s="48"/>
      <c r="BY133" s="48"/>
      <c r="BZ133" s="48"/>
      <c r="CA133" s="48"/>
      <c r="CB133" s="48"/>
      <c r="CC133" s="44"/>
    </row>
    <row r="134" spans="3:81" s="46" customFormat="1" x14ac:dyDescent="0.25">
      <c r="C134" s="47"/>
      <c r="D134" s="48"/>
      <c r="E134" s="48"/>
      <c r="F134" s="48"/>
      <c r="G134" s="48"/>
      <c r="H134" s="48"/>
      <c r="I134" s="48"/>
      <c r="J134" s="48"/>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c r="BN134" s="48"/>
      <c r="BO134" s="48"/>
      <c r="BP134" s="48"/>
      <c r="BQ134" s="48"/>
      <c r="BR134" s="48"/>
      <c r="BS134" s="48"/>
      <c r="BT134" s="48"/>
      <c r="BU134" s="48"/>
      <c r="BV134" s="48"/>
      <c r="BW134" s="48"/>
      <c r="BX134" s="48"/>
      <c r="BY134" s="48"/>
      <c r="BZ134" s="48"/>
      <c r="CA134" s="48"/>
      <c r="CB134" s="48"/>
      <c r="CC134" s="44"/>
    </row>
    <row r="135" spans="3:81" s="46" customFormat="1" x14ac:dyDescent="0.25">
      <c r="C135" s="47"/>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c r="BN135" s="48"/>
      <c r="BO135" s="48"/>
      <c r="BP135" s="48"/>
      <c r="BQ135" s="48"/>
      <c r="BR135" s="48"/>
      <c r="BS135" s="48"/>
      <c r="BT135" s="48"/>
      <c r="BU135" s="48"/>
      <c r="BV135" s="48"/>
      <c r="BW135" s="48"/>
      <c r="BX135" s="48"/>
      <c r="BY135" s="48"/>
      <c r="BZ135" s="48"/>
      <c r="CA135" s="48"/>
      <c r="CB135" s="48"/>
      <c r="CC135" s="44"/>
    </row>
    <row r="136" spans="3:81" s="46" customFormat="1" x14ac:dyDescent="0.25">
      <c r="C136" s="47"/>
      <c r="D136" s="48"/>
      <c r="E136" s="48"/>
      <c r="F136" s="48"/>
      <c r="G136" s="48"/>
      <c r="H136" s="48"/>
      <c r="I136" s="48"/>
      <c r="J136" s="48"/>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c r="BN136" s="48"/>
      <c r="BO136" s="48"/>
      <c r="BP136" s="48"/>
      <c r="BQ136" s="48"/>
      <c r="BR136" s="48"/>
      <c r="BS136" s="48"/>
      <c r="BT136" s="48"/>
      <c r="BU136" s="48"/>
      <c r="BV136" s="48"/>
      <c r="BW136" s="48"/>
      <c r="BX136" s="48"/>
      <c r="BY136" s="48"/>
      <c r="BZ136" s="48"/>
      <c r="CA136" s="48"/>
      <c r="CB136" s="48"/>
      <c r="CC136" s="44"/>
    </row>
    <row r="137" spans="3:81" s="46" customFormat="1" x14ac:dyDescent="0.25">
      <c r="C137" s="47"/>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c r="BN137" s="48"/>
      <c r="BO137" s="48"/>
      <c r="BP137" s="48"/>
      <c r="BQ137" s="48"/>
      <c r="BR137" s="48"/>
      <c r="BS137" s="48"/>
      <c r="BT137" s="48"/>
      <c r="BU137" s="48"/>
      <c r="BV137" s="48"/>
      <c r="BW137" s="48"/>
      <c r="BX137" s="48"/>
      <c r="BY137" s="48"/>
      <c r="BZ137" s="48"/>
      <c r="CA137" s="48"/>
      <c r="CB137" s="48"/>
      <c r="CC137" s="44"/>
    </row>
    <row r="138" spans="3:81" s="46" customFormat="1" x14ac:dyDescent="0.25">
      <c r="C138" s="47"/>
      <c r="D138" s="48"/>
      <c r="E138" s="48"/>
      <c r="F138" s="48"/>
      <c r="G138" s="48"/>
      <c r="H138" s="48"/>
      <c r="I138" s="48"/>
      <c r="J138" s="48"/>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c r="BN138" s="48"/>
      <c r="BO138" s="48"/>
      <c r="BP138" s="48"/>
      <c r="BQ138" s="48"/>
      <c r="BR138" s="48"/>
      <c r="BS138" s="48"/>
      <c r="BT138" s="48"/>
      <c r="BU138" s="48"/>
      <c r="BV138" s="48"/>
      <c r="BW138" s="48"/>
      <c r="BX138" s="48"/>
      <c r="BY138" s="48"/>
      <c r="BZ138" s="48"/>
      <c r="CA138" s="48"/>
      <c r="CB138" s="48"/>
      <c r="CC138" s="44"/>
    </row>
    <row r="139" spans="3:81" s="46" customFormat="1" x14ac:dyDescent="0.25">
      <c r="C139" s="47"/>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c r="BU139" s="48"/>
      <c r="BV139" s="48"/>
      <c r="BW139" s="48"/>
      <c r="BX139" s="48"/>
      <c r="BY139" s="48"/>
      <c r="BZ139" s="48"/>
      <c r="CA139" s="48"/>
      <c r="CB139" s="48"/>
      <c r="CC139" s="44"/>
    </row>
    <row r="140" spans="3:81" s="46" customFormat="1" x14ac:dyDescent="0.25">
      <c r="C140" s="47"/>
      <c r="D140" s="48"/>
      <c r="E140" s="48"/>
      <c r="F140" s="48"/>
      <c r="G140" s="48"/>
      <c r="H140" s="48"/>
      <c r="I140" s="48"/>
      <c r="J140" s="48"/>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c r="BU140" s="48"/>
      <c r="BV140" s="48"/>
      <c r="BW140" s="48"/>
      <c r="BX140" s="48"/>
      <c r="BY140" s="48"/>
      <c r="BZ140" s="48"/>
      <c r="CA140" s="48"/>
      <c r="CB140" s="48"/>
      <c r="CC140" s="44"/>
    </row>
    <row r="141" spans="3:81" s="46" customFormat="1" x14ac:dyDescent="0.25">
      <c r="C141" s="47"/>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c r="BU141" s="48"/>
      <c r="BV141" s="48"/>
      <c r="BW141" s="48"/>
      <c r="BX141" s="48"/>
      <c r="BY141" s="48"/>
      <c r="BZ141" s="48"/>
      <c r="CA141" s="48"/>
      <c r="CB141" s="48"/>
      <c r="CC141" s="44"/>
    </row>
    <row r="142" spans="3:81" s="46" customFormat="1" x14ac:dyDescent="0.25">
      <c r="C142" s="47"/>
      <c r="D142" s="48"/>
      <c r="E142" s="48"/>
      <c r="F142" s="48"/>
      <c r="G142" s="48"/>
      <c r="H142" s="48"/>
      <c r="I142" s="48"/>
      <c r="J142" s="48"/>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c r="BU142" s="48"/>
      <c r="BV142" s="48"/>
      <c r="BW142" s="48"/>
      <c r="BX142" s="48"/>
      <c r="BY142" s="48"/>
      <c r="BZ142" s="48"/>
      <c r="CA142" s="48"/>
      <c r="CB142" s="48"/>
      <c r="CC142" s="44"/>
    </row>
    <row r="143" spans="3:81" s="46" customFormat="1" x14ac:dyDescent="0.25">
      <c r="C143" s="47"/>
      <c r="D143" s="48"/>
      <c r="E143" s="48"/>
      <c r="F143" s="48"/>
      <c r="G143" s="48"/>
      <c r="H143" s="48"/>
      <c r="I143" s="48"/>
      <c r="J143" s="48"/>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c r="BU143" s="48"/>
      <c r="BV143" s="48"/>
      <c r="BW143" s="48"/>
      <c r="BX143" s="48"/>
      <c r="BY143" s="48"/>
      <c r="BZ143" s="48"/>
      <c r="CA143" s="48"/>
      <c r="CB143" s="48"/>
      <c r="CC143" s="44"/>
    </row>
    <row r="144" spans="3:81" s="46" customFormat="1" x14ac:dyDescent="0.25">
      <c r="C144" s="47"/>
      <c r="D144" s="48"/>
      <c r="E144" s="48"/>
      <c r="F144" s="48"/>
      <c r="G144" s="48"/>
      <c r="H144" s="48"/>
      <c r="I144" s="48"/>
      <c r="J144" s="48"/>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c r="BU144" s="48"/>
      <c r="BV144" s="48"/>
      <c r="BW144" s="48"/>
      <c r="BX144" s="48"/>
      <c r="BY144" s="48"/>
      <c r="BZ144" s="48"/>
      <c r="CA144" s="48"/>
      <c r="CB144" s="48"/>
      <c r="CC144" s="44"/>
    </row>
    <row r="145" spans="3:81" s="46" customFormat="1" x14ac:dyDescent="0.25">
      <c r="C145" s="47"/>
      <c r="D145" s="48"/>
      <c r="E145" s="48"/>
      <c r="F145" s="48"/>
      <c r="G145" s="48"/>
      <c r="H145" s="48"/>
      <c r="I145" s="48"/>
      <c r="J145" s="48"/>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c r="BU145" s="48"/>
      <c r="BV145" s="48"/>
      <c r="BW145" s="48"/>
      <c r="BX145" s="48"/>
      <c r="BY145" s="48"/>
      <c r="BZ145" s="48"/>
      <c r="CA145" s="48"/>
      <c r="CB145" s="48"/>
      <c r="CC145" s="44"/>
    </row>
    <row r="146" spans="3:81" s="46" customFormat="1" x14ac:dyDescent="0.25">
      <c r="C146" s="47"/>
      <c r="D146" s="48"/>
      <c r="E146" s="48"/>
      <c r="F146" s="48"/>
      <c r="G146" s="48"/>
      <c r="H146" s="48"/>
      <c r="I146" s="48"/>
      <c r="J146" s="48"/>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c r="BU146" s="48"/>
      <c r="BV146" s="48"/>
      <c r="BW146" s="48"/>
      <c r="BX146" s="48"/>
      <c r="BY146" s="48"/>
      <c r="BZ146" s="48"/>
      <c r="CA146" s="48"/>
      <c r="CB146" s="48"/>
      <c r="CC146" s="44"/>
    </row>
    <row r="147" spans="3:81" s="46" customFormat="1" x14ac:dyDescent="0.25">
      <c r="C147" s="47"/>
      <c r="D147" s="48"/>
      <c r="E147" s="48"/>
      <c r="F147" s="48"/>
      <c r="G147" s="48"/>
      <c r="H147" s="48"/>
      <c r="I147" s="48"/>
      <c r="J147" s="48"/>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c r="BU147" s="48"/>
      <c r="BV147" s="48"/>
      <c r="BW147" s="48"/>
      <c r="BX147" s="48"/>
      <c r="BY147" s="48"/>
      <c r="BZ147" s="48"/>
      <c r="CA147" s="48"/>
      <c r="CB147" s="48"/>
      <c r="CC147" s="44"/>
    </row>
    <row r="148" spans="3:81" s="46" customFormat="1" x14ac:dyDescent="0.25">
      <c r="C148" s="47"/>
      <c r="D148" s="48"/>
      <c r="E148" s="48"/>
      <c r="F148" s="48"/>
      <c r="G148" s="48"/>
      <c r="H148" s="48"/>
      <c r="I148" s="48"/>
      <c r="J148" s="48"/>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c r="BU148" s="48"/>
      <c r="BV148" s="48"/>
      <c r="BW148" s="48"/>
      <c r="BX148" s="48"/>
      <c r="BY148" s="48"/>
      <c r="BZ148" s="48"/>
      <c r="CA148" s="48"/>
      <c r="CB148" s="48"/>
      <c r="CC148" s="44"/>
    </row>
    <row r="149" spans="3:81" s="46" customFormat="1" x14ac:dyDescent="0.25">
      <c r="C149" s="47"/>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c r="BU149" s="48"/>
      <c r="BV149" s="48"/>
      <c r="BW149" s="48"/>
      <c r="BX149" s="48"/>
      <c r="BY149" s="48"/>
      <c r="BZ149" s="48"/>
      <c r="CA149" s="48"/>
      <c r="CB149" s="48"/>
      <c r="CC149" s="44"/>
    </row>
    <row r="150" spans="3:81" s="46" customFormat="1" x14ac:dyDescent="0.25">
      <c r="C150" s="47"/>
      <c r="D150" s="48"/>
      <c r="E150" s="48"/>
      <c r="F150" s="48"/>
      <c r="G150" s="48"/>
      <c r="H150" s="48"/>
      <c r="I150" s="48"/>
      <c r="J150" s="48"/>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c r="BU150" s="48"/>
      <c r="BV150" s="48"/>
      <c r="BW150" s="48"/>
      <c r="BX150" s="48"/>
      <c r="BY150" s="48"/>
      <c r="BZ150" s="48"/>
      <c r="CA150" s="48"/>
      <c r="CB150" s="48"/>
      <c r="CC150" s="44"/>
    </row>
    <row r="151" spans="3:81" s="46" customFormat="1" x14ac:dyDescent="0.25">
      <c r="C151" s="47"/>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4"/>
    </row>
    <row r="152" spans="3:81" s="46" customFormat="1" x14ac:dyDescent="0.25">
      <c r="C152" s="47"/>
      <c r="D152" s="48"/>
      <c r="E152" s="48"/>
      <c r="F152" s="48"/>
      <c r="G152" s="48"/>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c r="BU152" s="48"/>
      <c r="BV152" s="48"/>
      <c r="BW152" s="48"/>
      <c r="BX152" s="48"/>
      <c r="BY152" s="48"/>
      <c r="BZ152" s="48"/>
      <c r="CA152" s="48"/>
      <c r="CB152" s="48"/>
      <c r="CC152" s="44"/>
    </row>
    <row r="153" spans="3:81" s="46" customFormat="1" x14ac:dyDescent="0.25">
      <c r="C153" s="47"/>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c r="BU153" s="48"/>
      <c r="BV153" s="48"/>
      <c r="BW153" s="48"/>
      <c r="BX153" s="48"/>
      <c r="BY153" s="48"/>
      <c r="BZ153" s="48"/>
      <c r="CA153" s="48"/>
      <c r="CB153" s="48"/>
      <c r="CC153" s="44"/>
    </row>
    <row r="154" spans="3:81" s="46" customFormat="1" x14ac:dyDescent="0.25">
      <c r="C154" s="47"/>
      <c r="D154" s="48"/>
      <c r="E154" s="48"/>
      <c r="F154" s="48"/>
      <c r="G154" s="48"/>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c r="BU154" s="48"/>
      <c r="BV154" s="48"/>
      <c r="BW154" s="48"/>
      <c r="BX154" s="48"/>
      <c r="BY154" s="48"/>
      <c r="BZ154" s="48"/>
      <c r="CA154" s="48"/>
      <c r="CB154" s="48"/>
      <c r="CC154" s="44"/>
    </row>
    <row r="155" spans="3:81" s="46" customFormat="1" x14ac:dyDescent="0.25">
      <c r="C155" s="47"/>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c r="BU155" s="48"/>
      <c r="BV155" s="48"/>
      <c r="BW155" s="48"/>
      <c r="BX155" s="48"/>
      <c r="BY155" s="48"/>
      <c r="BZ155" s="48"/>
      <c r="CA155" s="48"/>
      <c r="CB155" s="48"/>
      <c r="CC155" s="44"/>
    </row>
    <row r="156" spans="3:81" s="46" customFormat="1" x14ac:dyDescent="0.25">
      <c r="C156" s="47"/>
      <c r="D156" s="48"/>
      <c r="E156" s="48"/>
      <c r="F156" s="48"/>
      <c r="G156" s="48"/>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c r="BU156" s="48"/>
      <c r="BV156" s="48"/>
      <c r="BW156" s="48"/>
      <c r="BX156" s="48"/>
      <c r="BY156" s="48"/>
      <c r="BZ156" s="48"/>
      <c r="CA156" s="48"/>
      <c r="CB156" s="48"/>
      <c r="CC156" s="44"/>
    </row>
    <row r="157" spans="3:81" s="46" customFormat="1" x14ac:dyDescent="0.25">
      <c r="C157" s="47"/>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4"/>
    </row>
    <row r="158" spans="3:81" s="46" customFormat="1" x14ac:dyDescent="0.25">
      <c r="C158" s="47"/>
      <c r="D158" s="48"/>
      <c r="E158" s="48"/>
      <c r="F158" s="48"/>
      <c r="G158" s="48"/>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4"/>
    </row>
    <row r="159" spans="3:81" s="46" customFormat="1" x14ac:dyDescent="0.25">
      <c r="C159" s="47"/>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4"/>
    </row>
    <row r="160" spans="3:81" s="46" customFormat="1" x14ac:dyDescent="0.25">
      <c r="C160" s="47"/>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4"/>
    </row>
    <row r="161" spans="3:81" s="46" customFormat="1" x14ac:dyDescent="0.25">
      <c r="C161" s="47"/>
      <c r="D161" s="48"/>
      <c r="E161" s="48"/>
      <c r="F161" s="48"/>
      <c r="G161" s="48"/>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4"/>
    </row>
    <row r="162" spans="3:81" s="46" customFormat="1" x14ac:dyDescent="0.25">
      <c r="C162" s="47"/>
      <c r="D162" s="48"/>
      <c r="E162" s="48"/>
      <c r="F162" s="48"/>
      <c r="G162" s="48"/>
      <c r="H162" s="48"/>
      <c r="I162" s="48"/>
      <c r="J162" s="48"/>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4"/>
    </row>
    <row r="163" spans="3:81" s="46" customFormat="1" x14ac:dyDescent="0.25">
      <c r="C163" s="47"/>
      <c r="D163" s="48"/>
      <c r="E163" s="48"/>
      <c r="F163" s="48"/>
      <c r="G163" s="48"/>
      <c r="H163" s="48"/>
      <c r="I163" s="48"/>
      <c r="J163" s="48"/>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4"/>
    </row>
    <row r="164" spans="3:81" s="46" customFormat="1" x14ac:dyDescent="0.25">
      <c r="C164" s="47"/>
      <c r="D164" s="48"/>
      <c r="E164" s="48"/>
      <c r="F164" s="48"/>
      <c r="G164" s="48"/>
      <c r="H164" s="48"/>
      <c r="I164" s="48"/>
      <c r="J164" s="48"/>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4"/>
    </row>
    <row r="165" spans="3:81" s="46" customFormat="1" x14ac:dyDescent="0.25">
      <c r="C165" s="47"/>
      <c r="D165" s="48"/>
      <c r="E165" s="48"/>
      <c r="F165" s="48"/>
      <c r="G165" s="48"/>
      <c r="H165" s="48"/>
      <c r="I165" s="48"/>
      <c r="J165" s="48"/>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4"/>
    </row>
    <row r="166" spans="3:81" s="46" customFormat="1" x14ac:dyDescent="0.25">
      <c r="C166" s="47"/>
      <c r="D166" s="48"/>
      <c r="E166" s="48"/>
      <c r="F166" s="48"/>
      <c r="G166" s="48"/>
      <c r="H166" s="48"/>
      <c r="I166" s="48"/>
      <c r="J166" s="48"/>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4"/>
    </row>
    <row r="167" spans="3:81" s="46" customFormat="1" x14ac:dyDescent="0.25">
      <c r="C167" s="47"/>
      <c r="D167" s="48"/>
      <c r="E167" s="48"/>
      <c r="F167" s="48"/>
      <c r="G167" s="48"/>
      <c r="H167" s="48"/>
      <c r="I167" s="48"/>
      <c r="J167" s="48"/>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4"/>
    </row>
    <row r="168" spans="3:81" s="46" customFormat="1" x14ac:dyDescent="0.25">
      <c r="C168" s="47"/>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4"/>
    </row>
    <row r="169" spans="3:81" s="46" customFormat="1" x14ac:dyDescent="0.25">
      <c r="C169" s="47"/>
      <c r="D169" s="48"/>
      <c r="E169" s="48"/>
      <c r="F169" s="48"/>
      <c r="G169" s="48"/>
      <c r="H169" s="48"/>
      <c r="I169" s="48"/>
      <c r="J169" s="48"/>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4"/>
    </row>
    <row r="170" spans="3:81" s="46" customFormat="1" x14ac:dyDescent="0.25">
      <c r="C170" s="47"/>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4"/>
    </row>
    <row r="171" spans="3:81" s="46" customFormat="1" x14ac:dyDescent="0.25">
      <c r="C171" s="47"/>
      <c r="D171" s="48"/>
      <c r="E171" s="48"/>
      <c r="F171" s="48"/>
      <c r="G171" s="48"/>
      <c r="H171" s="48"/>
      <c r="I171" s="48"/>
      <c r="J171" s="48"/>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4"/>
    </row>
    <row r="172" spans="3:81" s="46" customFormat="1" x14ac:dyDescent="0.25">
      <c r="C172" s="47"/>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4"/>
    </row>
    <row r="173" spans="3:81" s="46" customFormat="1" x14ac:dyDescent="0.25">
      <c r="C173" s="47"/>
      <c r="D173" s="48"/>
      <c r="E173" s="48"/>
      <c r="F173" s="48"/>
      <c r="G173" s="48"/>
      <c r="H173" s="48"/>
      <c r="I173" s="48"/>
      <c r="J173" s="48"/>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4"/>
    </row>
    <row r="174" spans="3:81" s="46" customFormat="1" x14ac:dyDescent="0.25">
      <c r="C174" s="47"/>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4"/>
    </row>
    <row r="175" spans="3:81" s="46" customFormat="1" x14ac:dyDescent="0.25">
      <c r="C175" s="47"/>
      <c r="D175" s="48"/>
      <c r="E175" s="48"/>
      <c r="F175" s="48"/>
      <c r="G175" s="48"/>
      <c r="H175" s="48"/>
      <c r="I175" s="48"/>
      <c r="J175" s="48"/>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4"/>
    </row>
    <row r="176" spans="3:81" s="46" customFormat="1" x14ac:dyDescent="0.25">
      <c r="C176" s="47"/>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4"/>
    </row>
    <row r="177" spans="3:81" s="46" customFormat="1" x14ac:dyDescent="0.25">
      <c r="C177" s="47"/>
      <c r="D177" s="48"/>
      <c r="E177" s="48"/>
      <c r="F177" s="48"/>
      <c r="G177" s="48"/>
      <c r="H177" s="48"/>
      <c r="I177" s="48"/>
      <c r="J177" s="48"/>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4"/>
    </row>
    <row r="178" spans="3:81" s="46" customFormat="1" x14ac:dyDescent="0.25">
      <c r="C178" s="47"/>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4"/>
    </row>
    <row r="179" spans="3:81" s="46" customFormat="1" x14ac:dyDescent="0.25">
      <c r="C179" s="47"/>
      <c r="D179" s="48"/>
      <c r="E179" s="48"/>
      <c r="F179" s="48"/>
      <c r="G179" s="48"/>
      <c r="H179" s="48"/>
      <c r="I179" s="48"/>
      <c r="J179" s="48"/>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4"/>
    </row>
    <row r="180" spans="3:81" s="46" customFormat="1" x14ac:dyDescent="0.25">
      <c r="C180" s="47"/>
      <c r="D180" s="48"/>
      <c r="E180" s="48"/>
      <c r="F180" s="48"/>
      <c r="G180" s="48"/>
      <c r="H180" s="48"/>
      <c r="I180" s="48"/>
      <c r="J180" s="48"/>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4"/>
    </row>
    <row r="181" spans="3:81" s="46" customFormat="1" x14ac:dyDescent="0.25">
      <c r="C181" s="47"/>
      <c r="D181" s="48"/>
      <c r="E181" s="48"/>
      <c r="F181" s="48"/>
      <c r="G181" s="48"/>
      <c r="H181" s="48"/>
      <c r="I181" s="48"/>
      <c r="J181" s="48"/>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4"/>
    </row>
    <row r="182" spans="3:81" s="46" customFormat="1" x14ac:dyDescent="0.25">
      <c r="C182" s="47"/>
      <c r="D182" s="48"/>
      <c r="E182" s="48"/>
      <c r="F182" s="48"/>
      <c r="G182" s="48"/>
      <c r="H182" s="48"/>
      <c r="I182" s="48"/>
      <c r="J182" s="48"/>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4"/>
    </row>
    <row r="183" spans="3:81" s="46" customFormat="1" x14ac:dyDescent="0.25">
      <c r="C183" s="47"/>
      <c r="D183" s="48"/>
      <c r="E183" s="48"/>
      <c r="F183" s="48"/>
      <c r="G183" s="48"/>
      <c r="H183" s="48"/>
      <c r="I183" s="48"/>
      <c r="J183" s="48"/>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4"/>
    </row>
    <row r="184" spans="3:81" s="46" customFormat="1" x14ac:dyDescent="0.25">
      <c r="C184" s="47"/>
      <c r="D184" s="48"/>
      <c r="E184" s="48"/>
      <c r="F184" s="48"/>
      <c r="G184" s="48"/>
      <c r="H184" s="48"/>
      <c r="I184" s="48"/>
      <c r="J184" s="48"/>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4"/>
    </row>
    <row r="185" spans="3:81" s="46" customFormat="1" x14ac:dyDescent="0.25">
      <c r="C185" s="47"/>
      <c r="D185" s="48"/>
      <c r="E185" s="48"/>
      <c r="F185" s="48"/>
      <c r="G185" s="48"/>
      <c r="H185" s="48"/>
      <c r="I185" s="48"/>
      <c r="J185" s="48"/>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4"/>
    </row>
    <row r="186" spans="3:81" s="46" customFormat="1" x14ac:dyDescent="0.25">
      <c r="C186" s="47"/>
      <c r="D186" s="48"/>
      <c r="E186" s="48"/>
      <c r="F186" s="48"/>
      <c r="G186" s="48"/>
      <c r="H186" s="48"/>
      <c r="I186" s="48"/>
      <c r="J186" s="48"/>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4"/>
    </row>
    <row r="187" spans="3:81" s="46" customFormat="1" x14ac:dyDescent="0.25">
      <c r="C187" s="47"/>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4"/>
    </row>
    <row r="188" spans="3:81" s="46" customFormat="1" x14ac:dyDescent="0.25">
      <c r="C188" s="47"/>
      <c r="D188" s="48"/>
      <c r="E188" s="48"/>
      <c r="F188" s="48"/>
      <c r="G188" s="48"/>
      <c r="H188" s="48"/>
      <c r="I188" s="48"/>
      <c r="J188" s="48"/>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4"/>
    </row>
    <row r="189" spans="3:81" s="46" customFormat="1" x14ac:dyDescent="0.25">
      <c r="C189" s="47"/>
      <c r="D189" s="48"/>
      <c r="E189" s="48"/>
      <c r="F189" s="48"/>
      <c r="G189" s="48"/>
      <c r="H189" s="48"/>
      <c r="I189" s="48"/>
      <c r="J189" s="48"/>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4"/>
    </row>
    <row r="190" spans="3:81" s="46" customFormat="1" x14ac:dyDescent="0.25">
      <c r="C190" s="47"/>
      <c r="D190" s="48"/>
      <c r="E190" s="48"/>
      <c r="F190" s="48"/>
      <c r="G190" s="48"/>
      <c r="H190" s="48"/>
      <c r="I190" s="48"/>
      <c r="J190" s="48"/>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4"/>
    </row>
    <row r="191" spans="3:81" s="46" customFormat="1" x14ac:dyDescent="0.25">
      <c r="C191" s="47"/>
      <c r="D191" s="48"/>
      <c r="E191" s="48"/>
      <c r="F191" s="48"/>
      <c r="G191" s="48"/>
      <c r="H191" s="48"/>
      <c r="I191" s="48"/>
      <c r="J191" s="48"/>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4"/>
    </row>
    <row r="192" spans="3:81" s="46" customFormat="1" x14ac:dyDescent="0.25">
      <c r="C192" s="47"/>
      <c r="D192" s="48"/>
      <c r="E192" s="48"/>
      <c r="F192" s="48"/>
      <c r="G192" s="48"/>
      <c r="H192" s="48"/>
      <c r="I192" s="48"/>
      <c r="J192" s="48"/>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4"/>
    </row>
    <row r="193" spans="3:81" s="46" customFormat="1" x14ac:dyDescent="0.25">
      <c r="C193" s="47"/>
      <c r="D193" s="48"/>
      <c r="E193" s="48"/>
      <c r="F193" s="48"/>
      <c r="G193" s="48"/>
      <c r="H193" s="48"/>
      <c r="I193" s="48"/>
      <c r="J193" s="48"/>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4"/>
    </row>
    <row r="194" spans="3:81" s="46" customFormat="1" x14ac:dyDescent="0.25">
      <c r="C194" s="47"/>
      <c r="D194" s="48"/>
      <c r="E194" s="48"/>
      <c r="F194" s="48"/>
      <c r="G194" s="48"/>
      <c r="H194" s="48"/>
      <c r="I194" s="48"/>
      <c r="J194" s="48"/>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4"/>
    </row>
    <row r="195" spans="3:81" s="46" customFormat="1" x14ac:dyDescent="0.25">
      <c r="C195" s="47"/>
      <c r="D195" s="48"/>
      <c r="E195" s="48"/>
      <c r="F195" s="48"/>
      <c r="G195" s="48"/>
      <c r="H195" s="48"/>
      <c r="I195" s="48"/>
      <c r="J195" s="48"/>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4"/>
    </row>
    <row r="196" spans="3:81" s="46" customFormat="1" x14ac:dyDescent="0.25">
      <c r="C196" s="47"/>
      <c r="D196" s="48"/>
      <c r="E196" s="48"/>
      <c r="F196" s="48"/>
      <c r="G196" s="48"/>
      <c r="H196" s="48"/>
      <c r="I196" s="48"/>
      <c r="J196" s="48"/>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4"/>
    </row>
    <row r="197" spans="3:81" s="46" customFormat="1" x14ac:dyDescent="0.25">
      <c r="C197" s="47"/>
      <c r="D197" s="48"/>
      <c r="E197" s="48"/>
      <c r="F197" s="48"/>
      <c r="G197" s="48"/>
      <c r="H197" s="48"/>
      <c r="I197" s="48"/>
      <c r="J197" s="48"/>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4"/>
    </row>
    <row r="198" spans="3:81" s="46" customFormat="1" x14ac:dyDescent="0.25">
      <c r="C198" s="47"/>
      <c r="D198" s="48"/>
      <c r="E198" s="48"/>
      <c r="F198" s="48"/>
      <c r="G198" s="48"/>
      <c r="H198" s="48"/>
      <c r="I198" s="48"/>
      <c r="J198" s="48"/>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4"/>
    </row>
    <row r="199" spans="3:81" s="46" customFormat="1" x14ac:dyDescent="0.25">
      <c r="C199" s="47"/>
      <c r="D199" s="48"/>
      <c r="E199" s="48"/>
      <c r="F199" s="48"/>
      <c r="G199" s="48"/>
      <c r="H199" s="48"/>
      <c r="I199" s="48"/>
      <c r="J199" s="48"/>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4"/>
    </row>
    <row r="200" spans="3:81" s="46" customFormat="1" x14ac:dyDescent="0.25">
      <c r="C200" s="47"/>
      <c r="D200" s="48"/>
      <c r="E200" s="48"/>
      <c r="F200" s="48"/>
      <c r="G200" s="48"/>
      <c r="H200" s="48"/>
      <c r="I200" s="48"/>
      <c r="J200" s="48"/>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4"/>
    </row>
    <row r="201" spans="3:81" s="46" customFormat="1" x14ac:dyDescent="0.25">
      <c r="C201" s="47"/>
      <c r="D201" s="48"/>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4"/>
    </row>
    <row r="202" spans="3:81" s="46" customFormat="1" x14ac:dyDescent="0.25">
      <c r="C202" s="47"/>
      <c r="D202" s="48"/>
      <c r="E202" s="48"/>
      <c r="F202" s="48"/>
      <c r="G202" s="48"/>
      <c r="H202" s="48"/>
      <c r="I202" s="48"/>
      <c r="J202" s="48"/>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4"/>
    </row>
    <row r="203" spans="3:81" s="46" customFormat="1" x14ac:dyDescent="0.25">
      <c r="C203" s="47"/>
      <c r="D203" s="48"/>
      <c r="E203" s="48"/>
      <c r="F203" s="48"/>
      <c r="G203" s="48"/>
      <c r="H203" s="48"/>
      <c r="I203" s="48"/>
      <c r="J203" s="48"/>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4"/>
    </row>
    <row r="204" spans="3:81" s="46" customFormat="1" x14ac:dyDescent="0.25">
      <c r="C204" s="47"/>
      <c r="D204" s="48"/>
      <c r="E204" s="48"/>
      <c r="F204" s="48"/>
      <c r="G204" s="48"/>
      <c r="H204" s="48"/>
      <c r="I204" s="48"/>
      <c r="J204" s="48"/>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4"/>
    </row>
    <row r="205" spans="3:81" s="46" customFormat="1" x14ac:dyDescent="0.25">
      <c r="C205" s="47"/>
      <c r="D205" s="48"/>
      <c r="E205" s="48"/>
      <c r="F205" s="48"/>
      <c r="G205" s="48"/>
      <c r="H205" s="48"/>
      <c r="I205" s="48"/>
      <c r="J205" s="48"/>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4"/>
    </row>
    <row r="206" spans="3:81" s="46" customFormat="1" x14ac:dyDescent="0.25">
      <c r="C206" s="47"/>
      <c r="D206" s="48"/>
      <c r="E206" s="48"/>
      <c r="F206" s="48"/>
      <c r="G206" s="48"/>
      <c r="H206" s="48"/>
      <c r="I206" s="48"/>
      <c r="J206" s="48"/>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4"/>
    </row>
    <row r="207" spans="3:81" s="46" customFormat="1" x14ac:dyDescent="0.25">
      <c r="C207" s="47"/>
      <c r="D207" s="48"/>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4"/>
    </row>
    <row r="208" spans="3:81" s="46" customFormat="1" x14ac:dyDescent="0.25">
      <c r="C208" s="47"/>
      <c r="D208" s="48"/>
      <c r="E208" s="48"/>
      <c r="F208" s="48"/>
      <c r="G208" s="48"/>
      <c r="H208" s="48"/>
      <c r="I208" s="48"/>
      <c r="J208" s="48"/>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4"/>
    </row>
    <row r="209" spans="3:81" s="46" customFormat="1" x14ac:dyDescent="0.25">
      <c r="C209" s="47"/>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4"/>
    </row>
    <row r="210" spans="3:81" s="46" customFormat="1" x14ac:dyDescent="0.25">
      <c r="C210" s="47"/>
      <c r="D210" s="48"/>
      <c r="E210" s="48"/>
      <c r="F210" s="48"/>
      <c r="G210" s="48"/>
      <c r="H210" s="48"/>
      <c r="I210" s="48"/>
      <c r="J210" s="48"/>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4"/>
    </row>
    <row r="211" spans="3:81" s="46" customFormat="1" x14ac:dyDescent="0.25">
      <c r="C211" s="47"/>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4"/>
    </row>
    <row r="212" spans="3:81" s="46" customFormat="1" x14ac:dyDescent="0.25">
      <c r="C212" s="47"/>
      <c r="D212" s="48"/>
      <c r="E212" s="48"/>
      <c r="F212" s="48"/>
      <c r="G212" s="48"/>
      <c r="H212" s="48"/>
      <c r="I212" s="48"/>
      <c r="J212" s="48"/>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4"/>
    </row>
    <row r="213" spans="3:81" s="46" customFormat="1" x14ac:dyDescent="0.25">
      <c r="C213" s="47"/>
      <c r="D213" s="48"/>
      <c r="E213" s="48"/>
      <c r="F213" s="48"/>
      <c r="G213" s="48"/>
      <c r="H213" s="48"/>
      <c r="I213" s="48"/>
      <c r="J213" s="48"/>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4"/>
    </row>
    <row r="214" spans="3:81" s="46" customFormat="1" x14ac:dyDescent="0.25">
      <c r="C214" s="47"/>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4"/>
    </row>
    <row r="215" spans="3:81" s="46" customFormat="1" x14ac:dyDescent="0.25">
      <c r="C215" s="47"/>
      <c r="D215" s="48"/>
      <c r="E215" s="48"/>
      <c r="F215" s="48"/>
      <c r="G215" s="48"/>
      <c r="H215" s="48"/>
      <c r="I215" s="48"/>
      <c r="J215" s="48"/>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4"/>
    </row>
    <row r="216" spans="3:81" s="46" customFormat="1" x14ac:dyDescent="0.25">
      <c r="C216" s="47"/>
      <c r="D216" s="48"/>
      <c r="E216" s="48"/>
      <c r="F216" s="48"/>
      <c r="G216" s="48"/>
      <c r="H216" s="48"/>
      <c r="I216" s="48"/>
      <c r="J216" s="48"/>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4"/>
    </row>
    <row r="217" spans="3:81" s="46" customFormat="1" x14ac:dyDescent="0.25">
      <c r="C217" s="47"/>
      <c r="D217" s="48"/>
      <c r="E217" s="48"/>
      <c r="F217" s="48"/>
      <c r="G217" s="48"/>
      <c r="H217" s="48"/>
      <c r="I217" s="48"/>
      <c r="J217" s="48"/>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4"/>
    </row>
    <row r="218" spans="3:81" s="46" customFormat="1" x14ac:dyDescent="0.25">
      <c r="C218" s="47"/>
      <c r="D218" s="48"/>
      <c r="E218" s="48"/>
      <c r="F218" s="48"/>
      <c r="G218" s="48"/>
      <c r="H218" s="48"/>
      <c r="I218" s="48"/>
      <c r="J218" s="48"/>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4"/>
    </row>
    <row r="219" spans="3:81" s="46" customFormat="1" x14ac:dyDescent="0.25">
      <c r="C219" s="47"/>
      <c r="D219" s="48"/>
      <c r="E219" s="48"/>
      <c r="F219" s="48"/>
      <c r="G219" s="48"/>
      <c r="H219" s="48"/>
      <c r="I219" s="48"/>
      <c r="J219" s="48"/>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4"/>
    </row>
    <row r="220" spans="3:81" s="46" customFormat="1" x14ac:dyDescent="0.25">
      <c r="C220" s="47"/>
      <c r="D220" s="48"/>
      <c r="E220" s="48"/>
      <c r="F220" s="48"/>
      <c r="G220" s="48"/>
      <c r="H220" s="48"/>
      <c r="I220" s="48"/>
      <c r="J220" s="48"/>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4"/>
    </row>
    <row r="221" spans="3:81" s="46" customFormat="1" x14ac:dyDescent="0.25">
      <c r="C221" s="47"/>
      <c r="D221" s="48"/>
      <c r="E221" s="48"/>
      <c r="F221" s="48"/>
      <c r="G221" s="48"/>
      <c r="H221" s="48"/>
      <c r="I221" s="48"/>
      <c r="J221" s="48"/>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4"/>
    </row>
    <row r="222" spans="3:81" s="46" customFormat="1" x14ac:dyDescent="0.25">
      <c r="C222" s="47"/>
      <c r="D222" s="48"/>
      <c r="E222" s="48"/>
      <c r="F222" s="48"/>
      <c r="G222" s="48"/>
      <c r="H222" s="48"/>
      <c r="I222" s="48"/>
      <c r="J222" s="48"/>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4"/>
    </row>
    <row r="223" spans="3:81" s="46" customFormat="1" x14ac:dyDescent="0.25">
      <c r="C223" s="47"/>
      <c r="D223" s="48"/>
      <c r="E223" s="48"/>
      <c r="F223" s="48"/>
      <c r="G223" s="48"/>
      <c r="H223" s="48"/>
      <c r="I223" s="48"/>
      <c r="J223" s="48"/>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4"/>
    </row>
    <row r="224" spans="3:81" s="46" customFormat="1" x14ac:dyDescent="0.25">
      <c r="C224" s="47"/>
      <c r="D224" s="48"/>
      <c r="E224" s="48"/>
      <c r="F224" s="48"/>
      <c r="G224" s="48"/>
      <c r="H224" s="48"/>
      <c r="I224" s="48"/>
      <c r="J224" s="48"/>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4"/>
    </row>
    <row r="225" spans="3:81" s="46" customFormat="1" x14ac:dyDescent="0.25">
      <c r="C225" s="47"/>
      <c r="D225" s="48"/>
      <c r="E225" s="48"/>
      <c r="F225" s="48"/>
      <c r="G225" s="48"/>
      <c r="H225" s="48"/>
      <c r="I225" s="48"/>
      <c r="J225" s="48"/>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4"/>
    </row>
    <row r="226" spans="3:81" s="46" customFormat="1" x14ac:dyDescent="0.25">
      <c r="C226" s="47"/>
      <c r="D226" s="48"/>
      <c r="E226" s="48"/>
      <c r="F226" s="48"/>
      <c r="G226" s="48"/>
      <c r="H226" s="48"/>
      <c r="I226" s="48"/>
      <c r="J226" s="48"/>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4"/>
    </row>
    <row r="227" spans="3:81" s="46" customFormat="1" x14ac:dyDescent="0.25">
      <c r="C227" s="47"/>
      <c r="D227" s="48"/>
      <c r="E227" s="48"/>
      <c r="F227" s="48"/>
      <c r="G227" s="48"/>
      <c r="H227" s="48"/>
      <c r="I227" s="48"/>
      <c r="J227" s="48"/>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4"/>
    </row>
    <row r="228" spans="3:81" s="46" customFormat="1" x14ac:dyDescent="0.25">
      <c r="C228" s="47"/>
      <c r="D228" s="48"/>
      <c r="E228" s="48"/>
      <c r="F228" s="48"/>
      <c r="G228" s="48"/>
      <c r="H228" s="48"/>
      <c r="I228" s="48"/>
      <c r="J228" s="48"/>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4"/>
    </row>
    <row r="229" spans="3:81" s="46" customFormat="1" x14ac:dyDescent="0.25">
      <c r="C229" s="47"/>
      <c r="D229" s="48"/>
      <c r="E229" s="48"/>
      <c r="F229" s="48"/>
      <c r="G229" s="48"/>
      <c r="H229" s="48"/>
      <c r="I229" s="48"/>
      <c r="J229" s="48"/>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4"/>
    </row>
    <row r="230" spans="3:81" s="46" customFormat="1" x14ac:dyDescent="0.25">
      <c r="C230" s="47"/>
      <c r="D230" s="48"/>
      <c r="E230" s="48"/>
      <c r="F230" s="48"/>
      <c r="G230" s="48"/>
      <c r="H230" s="48"/>
      <c r="I230" s="48"/>
      <c r="J230" s="48"/>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4"/>
    </row>
    <row r="231" spans="3:81" s="46" customFormat="1" x14ac:dyDescent="0.25">
      <c r="C231" s="47"/>
      <c r="D231" s="48"/>
      <c r="E231" s="48"/>
      <c r="F231" s="48"/>
      <c r="G231" s="48"/>
      <c r="H231" s="48"/>
      <c r="I231" s="48"/>
      <c r="J231" s="48"/>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4"/>
    </row>
    <row r="232" spans="3:81" s="46" customFormat="1" x14ac:dyDescent="0.25">
      <c r="C232" s="47"/>
      <c r="D232" s="48"/>
      <c r="E232" s="48"/>
      <c r="F232" s="48"/>
      <c r="G232" s="48"/>
      <c r="H232" s="48"/>
      <c r="I232" s="48"/>
      <c r="J232" s="48"/>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4"/>
    </row>
    <row r="233" spans="3:81" s="46" customFormat="1" x14ac:dyDescent="0.25">
      <c r="C233" s="47"/>
      <c r="D233" s="48"/>
      <c r="E233" s="48"/>
      <c r="F233" s="48"/>
      <c r="G233" s="48"/>
      <c r="H233" s="48"/>
      <c r="I233" s="48"/>
      <c r="J233" s="48"/>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4"/>
    </row>
    <row r="234" spans="3:81" s="46" customFormat="1" x14ac:dyDescent="0.25">
      <c r="C234" s="47"/>
      <c r="D234" s="48"/>
      <c r="E234" s="48"/>
      <c r="F234" s="48"/>
      <c r="G234" s="48"/>
      <c r="H234" s="48"/>
      <c r="I234" s="48"/>
      <c r="J234" s="48"/>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4"/>
    </row>
    <row r="235" spans="3:81" s="46" customFormat="1" x14ac:dyDescent="0.25">
      <c r="C235" s="47"/>
      <c r="D235" s="48"/>
      <c r="E235" s="48"/>
      <c r="F235" s="48"/>
      <c r="G235" s="48"/>
      <c r="H235" s="48"/>
      <c r="I235" s="48"/>
      <c r="J235" s="48"/>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4"/>
    </row>
    <row r="236" spans="3:81" s="46" customFormat="1" x14ac:dyDescent="0.25">
      <c r="C236" s="47"/>
      <c r="D236" s="48"/>
      <c r="E236" s="48"/>
      <c r="F236" s="48"/>
      <c r="G236" s="48"/>
      <c r="H236" s="48"/>
      <c r="I236" s="48"/>
      <c r="J236" s="48"/>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4"/>
    </row>
    <row r="237" spans="3:81" s="46" customFormat="1" x14ac:dyDescent="0.25">
      <c r="C237" s="47"/>
      <c r="D237" s="48"/>
      <c r="E237" s="48"/>
      <c r="F237" s="48"/>
      <c r="G237" s="48"/>
      <c r="H237" s="48"/>
      <c r="I237" s="48"/>
      <c r="J237" s="48"/>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4"/>
    </row>
    <row r="238" spans="3:81" s="46" customFormat="1" x14ac:dyDescent="0.25">
      <c r="C238" s="47"/>
      <c r="D238" s="48"/>
      <c r="E238" s="48"/>
      <c r="F238" s="48"/>
      <c r="G238" s="48"/>
      <c r="H238" s="48"/>
      <c r="I238" s="48"/>
      <c r="J238" s="48"/>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4"/>
    </row>
    <row r="239" spans="3:81" s="46" customFormat="1" x14ac:dyDescent="0.25">
      <c r="C239" s="47"/>
      <c r="D239" s="48"/>
      <c r="E239" s="48"/>
      <c r="F239" s="48"/>
      <c r="G239" s="48"/>
      <c r="H239" s="48"/>
      <c r="I239" s="48"/>
      <c r="J239" s="48"/>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4"/>
    </row>
    <row r="240" spans="3:81" s="46" customFormat="1" x14ac:dyDescent="0.25">
      <c r="C240" s="47"/>
      <c r="D240" s="48"/>
      <c r="E240" s="48"/>
      <c r="F240" s="48"/>
      <c r="G240" s="48"/>
      <c r="H240" s="48"/>
      <c r="I240" s="48"/>
      <c r="J240" s="48"/>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c r="BU240" s="48"/>
      <c r="BV240" s="48"/>
      <c r="BW240" s="48"/>
      <c r="BX240" s="48"/>
      <c r="BY240" s="48"/>
      <c r="BZ240" s="48"/>
      <c r="CA240" s="48"/>
      <c r="CB240" s="48"/>
      <c r="CC240" s="44"/>
    </row>
    <row r="241" spans="3:81" s="46" customFormat="1" x14ac:dyDescent="0.25">
      <c r="C241" s="47"/>
      <c r="D241" s="48"/>
      <c r="E241" s="48"/>
      <c r="F241" s="48"/>
      <c r="G241" s="48"/>
      <c r="H241" s="48"/>
      <c r="I241" s="48"/>
      <c r="J241" s="48"/>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c r="BU241" s="48"/>
      <c r="BV241" s="48"/>
      <c r="BW241" s="48"/>
      <c r="BX241" s="48"/>
      <c r="BY241" s="48"/>
      <c r="BZ241" s="48"/>
      <c r="CA241" s="48"/>
      <c r="CB241" s="48"/>
      <c r="CC241" s="44"/>
    </row>
    <row r="242" spans="3:81" s="46" customFormat="1" x14ac:dyDescent="0.25">
      <c r="C242" s="47"/>
      <c r="D242" s="48"/>
      <c r="E242" s="48"/>
      <c r="F242" s="48"/>
      <c r="G242" s="48"/>
      <c r="H242" s="48"/>
      <c r="I242" s="48"/>
      <c r="J242" s="48"/>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c r="BU242" s="48"/>
      <c r="BV242" s="48"/>
      <c r="BW242" s="48"/>
      <c r="BX242" s="48"/>
      <c r="BY242" s="48"/>
      <c r="BZ242" s="48"/>
      <c r="CA242" s="48"/>
      <c r="CB242" s="48"/>
      <c r="CC242" s="44"/>
    </row>
    <row r="243" spans="3:81" s="46" customFormat="1" x14ac:dyDescent="0.25">
      <c r="C243" s="47"/>
      <c r="D243" s="48"/>
      <c r="E243" s="48"/>
      <c r="F243" s="48"/>
      <c r="G243" s="48"/>
      <c r="H243" s="48"/>
      <c r="I243" s="48"/>
      <c r="J243" s="48"/>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c r="BU243" s="48"/>
      <c r="BV243" s="48"/>
      <c r="BW243" s="48"/>
      <c r="BX243" s="48"/>
      <c r="BY243" s="48"/>
      <c r="BZ243" s="48"/>
      <c r="CA243" s="48"/>
      <c r="CB243" s="48"/>
      <c r="CC243" s="44"/>
    </row>
    <row r="244" spans="3:81" s="46" customFormat="1" x14ac:dyDescent="0.25">
      <c r="C244" s="47"/>
      <c r="D244" s="48"/>
      <c r="E244" s="48"/>
      <c r="F244" s="48"/>
      <c r="G244" s="48"/>
      <c r="H244" s="48"/>
      <c r="I244" s="48"/>
      <c r="J244" s="48"/>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c r="BU244" s="48"/>
      <c r="BV244" s="48"/>
      <c r="BW244" s="48"/>
      <c r="BX244" s="48"/>
      <c r="BY244" s="48"/>
      <c r="BZ244" s="48"/>
      <c r="CA244" s="48"/>
      <c r="CB244" s="48"/>
      <c r="CC244" s="44"/>
    </row>
    <row r="245" spans="3:81" s="46" customFormat="1" x14ac:dyDescent="0.25">
      <c r="C245" s="47"/>
      <c r="D245" s="48"/>
      <c r="E245" s="48"/>
      <c r="F245" s="48"/>
      <c r="G245" s="48"/>
      <c r="H245" s="48"/>
      <c r="I245" s="48"/>
      <c r="J245" s="48"/>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c r="BU245" s="48"/>
      <c r="BV245" s="48"/>
      <c r="BW245" s="48"/>
      <c r="BX245" s="48"/>
      <c r="BY245" s="48"/>
      <c r="BZ245" s="48"/>
      <c r="CA245" s="48"/>
      <c r="CB245" s="48"/>
      <c r="CC245" s="44"/>
    </row>
    <row r="246" spans="3:81" s="46" customFormat="1" x14ac:dyDescent="0.25">
      <c r="C246" s="47"/>
      <c r="D246" s="48"/>
      <c r="E246" s="48"/>
      <c r="F246" s="48"/>
      <c r="G246" s="48"/>
      <c r="H246" s="48"/>
      <c r="I246" s="48"/>
      <c r="J246" s="48"/>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c r="BU246" s="48"/>
      <c r="BV246" s="48"/>
      <c r="BW246" s="48"/>
      <c r="BX246" s="48"/>
      <c r="BY246" s="48"/>
      <c r="BZ246" s="48"/>
      <c r="CA246" s="48"/>
      <c r="CB246" s="48"/>
      <c r="CC246" s="44"/>
    </row>
    <row r="247" spans="3:81" s="46" customFormat="1" x14ac:dyDescent="0.25">
      <c r="C247" s="47"/>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c r="BU247" s="48"/>
      <c r="BV247" s="48"/>
      <c r="BW247" s="48"/>
      <c r="BX247" s="48"/>
      <c r="BY247" s="48"/>
      <c r="BZ247" s="48"/>
      <c r="CA247" s="48"/>
      <c r="CB247" s="48"/>
      <c r="CC247" s="44"/>
    </row>
    <row r="248" spans="3:81" s="46" customFormat="1" x14ac:dyDescent="0.25">
      <c r="C248" s="47"/>
      <c r="D248" s="48"/>
      <c r="E248" s="48"/>
      <c r="F248" s="48"/>
      <c r="G248" s="48"/>
      <c r="H248" s="48"/>
      <c r="I248" s="48"/>
      <c r="J248" s="48"/>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c r="BU248" s="48"/>
      <c r="BV248" s="48"/>
      <c r="BW248" s="48"/>
      <c r="BX248" s="48"/>
      <c r="BY248" s="48"/>
      <c r="BZ248" s="48"/>
      <c r="CA248" s="48"/>
      <c r="CB248" s="48"/>
      <c r="CC248" s="44"/>
    </row>
    <row r="249" spans="3:81" s="46" customFormat="1" x14ac:dyDescent="0.25">
      <c r="C249" s="47"/>
      <c r="D249" s="48"/>
      <c r="E249" s="48"/>
      <c r="F249" s="48"/>
      <c r="G249" s="48"/>
      <c r="H249" s="48"/>
      <c r="I249" s="48"/>
      <c r="J249" s="48"/>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c r="BU249" s="48"/>
      <c r="BV249" s="48"/>
      <c r="BW249" s="48"/>
      <c r="BX249" s="48"/>
      <c r="BY249" s="48"/>
      <c r="BZ249" s="48"/>
      <c r="CA249" s="48"/>
      <c r="CB249" s="48"/>
      <c r="CC249" s="44"/>
    </row>
    <row r="250" spans="3:81" s="46" customFormat="1" x14ac:dyDescent="0.25">
      <c r="C250" s="47"/>
      <c r="D250" s="48"/>
      <c r="E250" s="48"/>
      <c r="F250" s="48"/>
      <c r="G250" s="48"/>
      <c r="H250" s="48"/>
      <c r="I250" s="48"/>
      <c r="J250" s="48"/>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c r="BU250" s="48"/>
      <c r="BV250" s="48"/>
      <c r="BW250" s="48"/>
      <c r="BX250" s="48"/>
      <c r="BY250" s="48"/>
      <c r="BZ250" s="48"/>
      <c r="CA250" s="48"/>
      <c r="CB250" s="48"/>
      <c r="CC250" s="44"/>
    </row>
    <row r="251" spans="3:81" s="46" customFormat="1" x14ac:dyDescent="0.25">
      <c r="C251" s="47"/>
      <c r="D251" s="48"/>
      <c r="E251" s="48"/>
      <c r="F251" s="48"/>
      <c r="G251" s="48"/>
      <c r="H251" s="48"/>
      <c r="I251" s="48"/>
      <c r="J251" s="48"/>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c r="BU251" s="48"/>
      <c r="BV251" s="48"/>
      <c r="BW251" s="48"/>
      <c r="BX251" s="48"/>
      <c r="BY251" s="48"/>
      <c r="BZ251" s="48"/>
      <c r="CA251" s="48"/>
      <c r="CB251" s="48"/>
      <c r="CC251" s="44"/>
    </row>
    <row r="252" spans="3:81" s="46" customFormat="1" x14ac:dyDescent="0.25">
      <c r="C252" s="47"/>
      <c r="D252" s="48"/>
      <c r="E252" s="48"/>
      <c r="F252" s="48"/>
      <c r="G252" s="48"/>
      <c r="H252" s="48"/>
      <c r="I252" s="48"/>
      <c r="J252" s="48"/>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c r="BU252" s="48"/>
      <c r="BV252" s="48"/>
      <c r="BW252" s="48"/>
      <c r="BX252" s="48"/>
      <c r="BY252" s="48"/>
      <c r="BZ252" s="48"/>
      <c r="CA252" s="48"/>
      <c r="CB252" s="48"/>
      <c r="CC252" s="44"/>
    </row>
    <row r="253" spans="3:81" s="46" customFormat="1" x14ac:dyDescent="0.25">
      <c r="C253" s="47"/>
      <c r="D253" s="48"/>
      <c r="E253" s="48"/>
      <c r="F253" s="48"/>
      <c r="G253" s="48"/>
      <c r="H253" s="48"/>
      <c r="I253" s="48"/>
      <c r="J253" s="48"/>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c r="BU253" s="48"/>
      <c r="BV253" s="48"/>
      <c r="BW253" s="48"/>
      <c r="BX253" s="48"/>
      <c r="BY253" s="48"/>
      <c r="BZ253" s="48"/>
      <c r="CA253" s="48"/>
      <c r="CB253" s="48"/>
      <c r="CC253" s="44"/>
    </row>
    <row r="254" spans="3:81" s="46" customFormat="1" x14ac:dyDescent="0.25">
      <c r="C254" s="47"/>
      <c r="D254" s="48"/>
      <c r="E254" s="48"/>
      <c r="F254" s="48"/>
      <c r="G254" s="48"/>
      <c r="H254" s="48"/>
      <c r="I254" s="48"/>
      <c r="J254" s="48"/>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c r="BU254" s="48"/>
      <c r="BV254" s="48"/>
      <c r="BW254" s="48"/>
      <c r="BX254" s="48"/>
      <c r="BY254" s="48"/>
      <c r="BZ254" s="48"/>
      <c r="CA254" s="48"/>
      <c r="CB254" s="48"/>
      <c r="CC254" s="44"/>
    </row>
    <row r="255" spans="3:81" s="46" customFormat="1" x14ac:dyDescent="0.25">
      <c r="C255" s="47"/>
      <c r="D255" s="48"/>
      <c r="E255" s="48"/>
      <c r="F255" s="48"/>
      <c r="G255" s="48"/>
      <c r="H255" s="48"/>
      <c r="I255" s="48"/>
      <c r="J255" s="48"/>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c r="BU255" s="48"/>
      <c r="BV255" s="48"/>
      <c r="BW255" s="48"/>
      <c r="BX255" s="48"/>
      <c r="BY255" s="48"/>
      <c r="BZ255" s="48"/>
      <c r="CA255" s="48"/>
      <c r="CB255" s="48"/>
      <c r="CC255" s="44"/>
    </row>
    <row r="256" spans="3:81" s="46" customFormat="1" x14ac:dyDescent="0.25">
      <c r="C256" s="47"/>
      <c r="D256" s="48"/>
      <c r="E256" s="48"/>
      <c r="F256" s="48"/>
      <c r="G256" s="48"/>
      <c r="H256" s="48"/>
      <c r="I256" s="48"/>
      <c r="J256" s="48"/>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c r="BU256" s="48"/>
      <c r="BV256" s="48"/>
      <c r="BW256" s="48"/>
      <c r="BX256" s="48"/>
      <c r="BY256" s="48"/>
      <c r="BZ256" s="48"/>
      <c r="CA256" s="48"/>
      <c r="CB256" s="48"/>
      <c r="CC256" s="44"/>
    </row>
    <row r="257" spans="3:81" s="46" customFormat="1" x14ac:dyDescent="0.25">
      <c r="C257" s="47"/>
      <c r="D257" s="48"/>
      <c r="E257" s="48"/>
      <c r="F257" s="48"/>
      <c r="G257" s="48"/>
      <c r="H257" s="48"/>
      <c r="I257" s="48"/>
      <c r="J257" s="48"/>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c r="BU257" s="48"/>
      <c r="BV257" s="48"/>
      <c r="BW257" s="48"/>
      <c r="BX257" s="48"/>
      <c r="BY257" s="48"/>
      <c r="BZ257" s="48"/>
      <c r="CA257" s="48"/>
      <c r="CB257" s="48"/>
      <c r="CC257" s="44"/>
    </row>
    <row r="258" spans="3:81" s="46" customFormat="1" x14ac:dyDescent="0.25">
      <c r="C258" s="47"/>
      <c r="D258" s="48"/>
      <c r="E258" s="48"/>
      <c r="F258" s="48"/>
      <c r="G258" s="48"/>
      <c r="H258" s="48"/>
      <c r="I258" s="48"/>
      <c r="J258" s="48"/>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c r="BU258" s="48"/>
      <c r="BV258" s="48"/>
      <c r="BW258" s="48"/>
      <c r="BX258" s="48"/>
      <c r="BY258" s="48"/>
      <c r="BZ258" s="48"/>
      <c r="CA258" s="48"/>
      <c r="CB258" s="48"/>
      <c r="CC258" s="44"/>
    </row>
    <row r="259" spans="3:81" s="46" customFormat="1" x14ac:dyDescent="0.25">
      <c r="C259" s="47"/>
      <c r="D259" s="48"/>
      <c r="E259" s="48"/>
      <c r="F259" s="48"/>
      <c r="G259" s="48"/>
      <c r="H259" s="48"/>
      <c r="I259" s="48"/>
      <c r="J259" s="48"/>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c r="BU259" s="48"/>
      <c r="BV259" s="48"/>
      <c r="BW259" s="48"/>
      <c r="BX259" s="48"/>
      <c r="BY259" s="48"/>
      <c r="BZ259" s="48"/>
      <c r="CA259" s="48"/>
      <c r="CB259" s="48"/>
      <c r="CC259" s="44"/>
    </row>
    <row r="260" spans="3:81" s="46" customFormat="1" x14ac:dyDescent="0.25">
      <c r="C260" s="47"/>
      <c r="D260" s="48"/>
      <c r="E260" s="48"/>
      <c r="F260" s="48"/>
      <c r="G260" s="48"/>
      <c r="H260" s="48"/>
      <c r="I260" s="48"/>
      <c r="J260" s="48"/>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c r="BU260" s="48"/>
      <c r="BV260" s="48"/>
      <c r="BW260" s="48"/>
      <c r="BX260" s="48"/>
      <c r="BY260" s="48"/>
      <c r="BZ260" s="48"/>
      <c r="CA260" s="48"/>
      <c r="CB260" s="48"/>
      <c r="CC260" s="44"/>
    </row>
    <row r="261" spans="3:81" s="46" customFormat="1" x14ac:dyDescent="0.25">
      <c r="C261" s="47"/>
      <c r="D261" s="48"/>
      <c r="E261" s="48"/>
      <c r="F261" s="48"/>
      <c r="G261" s="48"/>
      <c r="H261" s="48"/>
      <c r="I261" s="48"/>
      <c r="J261" s="48"/>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c r="BU261" s="48"/>
      <c r="BV261" s="48"/>
      <c r="BW261" s="48"/>
      <c r="BX261" s="48"/>
      <c r="BY261" s="48"/>
      <c r="BZ261" s="48"/>
      <c r="CA261" s="48"/>
      <c r="CB261" s="48"/>
      <c r="CC261" s="44"/>
    </row>
    <row r="262" spans="3:81" s="46" customFormat="1" x14ac:dyDescent="0.25">
      <c r="C262" s="47"/>
      <c r="D262" s="48"/>
      <c r="E262" s="48"/>
      <c r="F262" s="48"/>
      <c r="G262" s="48"/>
      <c r="H262" s="48"/>
      <c r="I262" s="48"/>
      <c r="J262" s="48"/>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c r="BU262" s="48"/>
      <c r="BV262" s="48"/>
      <c r="BW262" s="48"/>
      <c r="BX262" s="48"/>
      <c r="BY262" s="48"/>
      <c r="BZ262" s="48"/>
      <c r="CA262" s="48"/>
      <c r="CB262" s="48"/>
      <c r="CC262" s="44"/>
    </row>
    <row r="263" spans="3:81" s="46" customFormat="1" x14ac:dyDescent="0.25">
      <c r="C263" s="47"/>
      <c r="D263" s="48"/>
      <c r="E263" s="48"/>
      <c r="F263" s="48"/>
      <c r="G263" s="48"/>
      <c r="H263" s="48"/>
      <c r="I263" s="48"/>
      <c r="J263" s="48"/>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c r="BU263" s="48"/>
      <c r="BV263" s="48"/>
      <c r="BW263" s="48"/>
      <c r="BX263" s="48"/>
      <c r="BY263" s="48"/>
      <c r="BZ263" s="48"/>
      <c r="CA263" s="48"/>
      <c r="CB263" s="48"/>
      <c r="CC263" s="44"/>
    </row>
    <row r="264" spans="3:81" s="46" customFormat="1" x14ac:dyDescent="0.25">
      <c r="C264" s="47"/>
      <c r="D264" s="48"/>
      <c r="E264" s="48"/>
      <c r="F264" s="48"/>
      <c r="G264" s="48"/>
      <c r="H264" s="48"/>
      <c r="I264" s="48"/>
      <c r="J264" s="48"/>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c r="BU264" s="48"/>
      <c r="BV264" s="48"/>
      <c r="BW264" s="48"/>
      <c r="BX264" s="48"/>
      <c r="BY264" s="48"/>
      <c r="BZ264" s="48"/>
      <c r="CA264" s="48"/>
      <c r="CB264" s="48"/>
      <c r="CC264" s="44"/>
    </row>
    <row r="265" spans="3:81" s="46" customFormat="1" x14ac:dyDescent="0.25">
      <c r="C265" s="47"/>
      <c r="D265" s="48"/>
      <c r="E265" s="48"/>
      <c r="F265" s="48"/>
      <c r="G265" s="48"/>
      <c r="H265" s="48"/>
      <c r="I265" s="48"/>
      <c r="J265" s="48"/>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c r="BU265" s="48"/>
      <c r="BV265" s="48"/>
      <c r="BW265" s="48"/>
      <c r="BX265" s="48"/>
      <c r="BY265" s="48"/>
      <c r="BZ265" s="48"/>
      <c r="CA265" s="48"/>
      <c r="CB265" s="48"/>
      <c r="CC265" s="44"/>
    </row>
    <row r="266" spans="3:81" s="46" customFormat="1" x14ac:dyDescent="0.25">
      <c r="C266" s="47"/>
      <c r="D266" s="48"/>
      <c r="E266" s="48"/>
      <c r="F266" s="48"/>
      <c r="G266" s="48"/>
      <c r="H266" s="48"/>
      <c r="I266" s="48"/>
      <c r="J266" s="48"/>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c r="BU266" s="48"/>
      <c r="BV266" s="48"/>
      <c r="BW266" s="48"/>
      <c r="BX266" s="48"/>
      <c r="BY266" s="48"/>
      <c r="BZ266" s="48"/>
      <c r="CA266" s="48"/>
      <c r="CB266" s="48"/>
      <c r="CC266" s="44"/>
    </row>
    <row r="267" spans="3:81" s="46" customFormat="1" x14ac:dyDescent="0.25">
      <c r="C267" s="47"/>
      <c r="D267" s="48"/>
      <c r="E267" s="48"/>
      <c r="F267" s="48"/>
      <c r="G267" s="48"/>
      <c r="H267" s="48"/>
      <c r="I267" s="48"/>
      <c r="J267" s="48"/>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c r="BU267" s="48"/>
      <c r="BV267" s="48"/>
      <c r="BW267" s="48"/>
      <c r="BX267" s="48"/>
      <c r="BY267" s="48"/>
      <c r="BZ267" s="48"/>
      <c r="CA267" s="48"/>
      <c r="CB267" s="48"/>
      <c r="CC267" s="44"/>
    </row>
    <row r="268" spans="3:81" s="46" customFormat="1" x14ac:dyDescent="0.25">
      <c r="C268" s="47"/>
      <c r="D268" s="48"/>
      <c r="E268" s="48"/>
      <c r="F268" s="48"/>
      <c r="G268" s="48"/>
      <c r="H268" s="48"/>
      <c r="I268" s="48"/>
      <c r="J268" s="48"/>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c r="BU268" s="48"/>
      <c r="BV268" s="48"/>
      <c r="BW268" s="48"/>
      <c r="BX268" s="48"/>
      <c r="BY268" s="48"/>
      <c r="BZ268" s="48"/>
      <c r="CA268" s="48"/>
      <c r="CB268" s="48"/>
      <c r="CC268" s="44"/>
    </row>
    <row r="269" spans="3:81" s="46" customFormat="1" x14ac:dyDescent="0.25">
      <c r="C269" s="47"/>
      <c r="D269" s="48"/>
      <c r="E269" s="48"/>
      <c r="F269" s="48"/>
      <c r="G269" s="48"/>
      <c r="H269" s="48"/>
      <c r="I269" s="48"/>
      <c r="J269" s="48"/>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c r="BU269" s="48"/>
      <c r="BV269" s="48"/>
      <c r="BW269" s="48"/>
      <c r="BX269" s="48"/>
      <c r="BY269" s="48"/>
      <c r="BZ269" s="48"/>
      <c r="CA269" s="48"/>
      <c r="CB269" s="48"/>
      <c r="CC269" s="44"/>
    </row>
    <row r="270" spans="3:81" s="46" customFormat="1" x14ac:dyDescent="0.25">
      <c r="C270" s="47"/>
      <c r="D270" s="48"/>
      <c r="E270" s="48"/>
      <c r="F270" s="48"/>
      <c r="G270" s="48"/>
      <c r="H270" s="48"/>
      <c r="I270" s="48"/>
      <c r="J270" s="48"/>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c r="BU270" s="48"/>
      <c r="BV270" s="48"/>
      <c r="BW270" s="48"/>
      <c r="BX270" s="48"/>
      <c r="BY270" s="48"/>
      <c r="BZ270" s="48"/>
      <c r="CA270" s="48"/>
      <c r="CB270" s="48"/>
      <c r="CC270" s="44"/>
    </row>
    <row r="271" spans="3:81" s="46" customFormat="1" x14ac:dyDescent="0.25">
      <c r="C271" s="47"/>
      <c r="D271" s="48"/>
      <c r="E271" s="48"/>
      <c r="F271" s="48"/>
      <c r="G271" s="48"/>
      <c r="H271" s="48"/>
      <c r="I271" s="48"/>
      <c r="J271" s="48"/>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c r="BU271" s="48"/>
      <c r="BV271" s="48"/>
      <c r="BW271" s="48"/>
      <c r="BX271" s="48"/>
      <c r="BY271" s="48"/>
      <c r="BZ271" s="48"/>
      <c r="CA271" s="48"/>
      <c r="CB271" s="48"/>
      <c r="CC271" s="44"/>
    </row>
    <row r="272" spans="3:81" s="46" customFormat="1" x14ac:dyDescent="0.25">
      <c r="C272" s="47"/>
      <c r="D272" s="48"/>
      <c r="E272" s="48"/>
      <c r="F272" s="48"/>
      <c r="G272" s="48"/>
      <c r="H272" s="48"/>
      <c r="I272" s="48"/>
      <c r="J272" s="48"/>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c r="BU272" s="48"/>
      <c r="BV272" s="48"/>
      <c r="BW272" s="48"/>
      <c r="BX272" s="48"/>
      <c r="BY272" s="48"/>
      <c r="BZ272" s="48"/>
      <c r="CA272" s="48"/>
      <c r="CB272" s="48"/>
      <c r="CC272" s="44"/>
    </row>
    <row r="273" spans="3:81" s="46" customFormat="1" x14ac:dyDescent="0.25">
      <c r="C273" s="47"/>
      <c r="D273" s="48"/>
      <c r="E273" s="48"/>
      <c r="F273" s="48"/>
      <c r="G273" s="48"/>
      <c r="H273" s="48"/>
      <c r="I273" s="48"/>
      <c r="J273" s="48"/>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c r="BU273" s="48"/>
      <c r="BV273" s="48"/>
      <c r="BW273" s="48"/>
      <c r="BX273" s="48"/>
      <c r="BY273" s="48"/>
      <c r="BZ273" s="48"/>
      <c r="CA273" s="48"/>
      <c r="CB273" s="48"/>
      <c r="CC273" s="44"/>
    </row>
    <row r="274" spans="3:81" s="46" customFormat="1" x14ac:dyDescent="0.25">
      <c r="C274" s="47"/>
      <c r="D274" s="48"/>
      <c r="E274" s="48"/>
      <c r="F274" s="48"/>
      <c r="G274" s="48"/>
      <c r="H274" s="48"/>
      <c r="I274" s="48"/>
      <c r="J274" s="48"/>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c r="BU274" s="48"/>
      <c r="BV274" s="48"/>
      <c r="BW274" s="48"/>
      <c r="BX274" s="48"/>
      <c r="BY274" s="48"/>
      <c r="BZ274" s="48"/>
      <c r="CA274" s="48"/>
      <c r="CB274" s="48"/>
      <c r="CC274" s="44"/>
    </row>
    <row r="275" spans="3:81" s="46" customFormat="1" x14ac:dyDescent="0.25">
      <c r="C275" s="47"/>
      <c r="D275" s="48"/>
      <c r="E275" s="48"/>
      <c r="F275" s="48"/>
      <c r="G275" s="48"/>
      <c r="H275" s="48"/>
      <c r="I275" s="48"/>
      <c r="J275" s="48"/>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c r="BU275" s="48"/>
      <c r="BV275" s="48"/>
      <c r="BW275" s="48"/>
      <c r="BX275" s="48"/>
      <c r="BY275" s="48"/>
      <c r="BZ275" s="48"/>
      <c r="CA275" s="48"/>
      <c r="CB275" s="48"/>
      <c r="CC275" s="44"/>
    </row>
    <row r="276" spans="3:81" s="46" customFormat="1" x14ac:dyDescent="0.25">
      <c r="C276" s="47"/>
      <c r="D276" s="48"/>
      <c r="E276" s="48"/>
      <c r="F276" s="48"/>
      <c r="G276" s="48"/>
      <c r="H276" s="48"/>
      <c r="I276" s="48"/>
      <c r="J276" s="48"/>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c r="BU276" s="48"/>
      <c r="BV276" s="48"/>
      <c r="BW276" s="48"/>
      <c r="BX276" s="48"/>
      <c r="BY276" s="48"/>
      <c r="BZ276" s="48"/>
      <c r="CA276" s="48"/>
      <c r="CB276" s="48"/>
      <c r="CC276" s="44"/>
    </row>
    <row r="277" spans="3:81" s="46" customFormat="1" x14ac:dyDescent="0.25">
      <c r="C277" s="47"/>
      <c r="D277" s="48"/>
      <c r="E277" s="48"/>
      <c r="F277" s="48"/>
      <c r="G277" s="48"/>
      <c r="H277" s="48"/>
      <c r="I277" s="48"/>
      <c r="J277" s="48"/>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c r="BU277" s="48"/>
      <c r="BV277" s="48"/>
      <c r="BW277" s="48"/>
      <c r="BX277" s="48"/>
      <c r="BY277" s="48"/>
      <c r="BZ277" s="48"/>
      <c r="CA277" s="48"/>
      <c r="CB277" s="48"/>
      <c r="CC277" s="44"/>
    </row>
    <row r="278" spans="3:81" s="46" customFormat="1" x14ac:dyDescent="0.25">
      <c r="C278" s="47"/>
      <c r="D278" s="48"/>
      <c r="E278" s="48"/>
      <c r="F278" s="48"/>
      <c r="G278" s="48"/>
      <c r="H278" s="48"/>
      <c r="I278" s="48"/>
      <c r="J278" s="48"/>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c r="BU278" s="48"/>
      <c r="BV278" s="48"/>
      <c r="BW278" s="48"/>
      <c r="BX278" s="48"/>
      <c r="BY278" s="48"/>
      <c r="BZ278" s="48"/>
      <c r="CA278" s="48"/>
      <c r="CB278" s="48"/>
      <c r="CC278" s="44"/>
    </row>
    <row r="279" spans="3:81" s="46" customFormat="1" x14ac:dyDescent="0.25">
      <c r="C279" s="47"/>
      <c r="D279" s="48"/>
      <c r="E279" s="48"/>
      <c r="F279" s="48"/>
      <c r="G279" s="48"/>
      <c r="H279" s="48"/>
      <c r="I279" s="48"/>
      <c r="J279" s="48"/>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c r="BU279" s="48"/>
      <c r="BV279" s="48"/>
      <c r="BW279" s="48"/>
      <c r="BX279" s="48"/>
      <c r="BY279" s="48"/>
      <c r="BZ279" s="48"/>
      <c r="CA279" s="48"/>
      <c r="CB279" s="48"/>
      <c r="CC279" s="44"/>
    </row>
    <row r="280" spans="3:81" s="46" customFormat="1" x14ac:dyDescent="0.25">
      <c r="C280" s="47"/>
      <c r="D280" s="48"/>
      <c r="E280" s="48"/>
      <c r="F280" s="48"/>
      <c r="G280" s="48"/>
      <c r="H280" s="48"/>
      <c r="I280" s="48"/>
      <c r="J280" s="48"/>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c r="BU280" s="48"/>
      <c r="BV280" s="48"/>
      <c r="BW280" s="48"/>
      <c r="BX280" s="48"/>
      <c r="BY280" s="48"/>
      <c r="BZ280" s="48"/>
      <c r="CA280" s="48"/>
      <c r="CB280" s="48"/>
      <c r="CC280" s="44"/>
    </row>
    <row r="281" spans="3:81" s="46" customFormat="1" x14ac:dyDescent="0.25">
      <c r="C281" s="47"/>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c r="BU281" s="48"/>
      <c r="BV281" s="48"/>
      <c r="BW281" s="48"/>
      <c r="BX281" s="48"/>
      <c r="BY281" s="48"/>
      <c r="BZ281" s="48"/>
      <c r="CA281" s="48"/>
      <c r="CB281" s="48"/>
      <c r="CC281" s="44"/>
    </row>
    <row r="282" spans="3:81" s="46" customFormat="1" x14ac:dyDescent="0.25">
      <c r="C282" s="47"/>
      <c r="D282" s="48"/>
      <c r="E282" s="48"/>
      <c r="F282" s="48"/>
      <c r="G282" s="48"/>
      <c r="H282" s="48"/>
      <c r="I282" s="48"/>
      <c r="J282" s="48"/>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c r="BU282" s="48"/>
      <c r="BV282" s="48"/>
      <c r="BW282" s="48"/>
      <c r="BX282" s="48"/>
      <c r="BY282" s="48"/>
      <c r="BZ282" s="48"/>
      <c r="CA282" s="48"/>
      <c r="CB282" s="48"/>
      <c r="CC282" s="44"/>
    </row>
    <row r="283" spans="3:81" s="46" customFormat="1" x14ac:dyDescent="0.25">
      <c r="C283" s="47"/>
      <c r="D283" s="48"/>
      <c r="E283" s="48"/>
      <c r="F283" s="48"/>
      <c r="G283" s="48"/>
      <c r="H283" s="48"/>
      <c r="I283" s="48"/>
      <c r="J283" s="48"/>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c r="BU283" s="48"/>
      <c r="BV283" s="48"/>
      <c r="BW283" s="48"/>
      <c r="BX283" s="48"/>
      <c r="BY283" s="48"/>
      <c r="BZ283" s="48"/>
      <c r="CA283" s="48"/>
      <c r="CB283" s="48"/>
      <c r="CC283" s="44"/>
    </row>
    <row r="284" spans="3:81" s="46" customFormat="1" x14ac:dyDescent="0.25">
      <c r="C284" s="47"/>
      <c r="D284" s="48"/>
      <c r="E284" s="48"/>
      <c r="F284" s="48"/>
      <c r="G284" s="48"/>
      <c r="H284" s="48"/>
      <c r="I284" s="48"/>
      <c r="J284" s="48"/>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c r="BU284" s="48"/>
      <c r="BV284" s="48"/>
      <c r="BW284" s="48"/>
      <c r="BX284" s="48"/>
      <c r="BY284" s="48"/>
      <c r="BZ284" s="48"/>
      <c r="CA284" s="48"/>
      <c r="CB284" s="48"/>
      <c r="CC284" s="44"/>
    </row>
    <row r="285" spans="3:81" s="46" customFormat="1" x14ac:dyDescent="0.25">
      <c r="C285" s="47"/>
      <c r="D285" s="48"/>
      <c r="E285" s="48"/>
      <c r="F285" s="48"/>
      <c r="G285" s="48"/>
      <c r="H285" s="48"/>
      <c r="I285" s="48"/>
      <c r="J285" s="48"/>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c r="BU285" s="48"/>
      <c r="BV285" s="48"/>
      <c r="BW285" s="48"/>
      <c r="BX285" s="48"/>
      <c r="BY285" s="48"/>
      <c r="BZ285" s="48"/>
      <c r="CA285" s="48"/>
      <c r="CB285" s="48"/>
      <c r="CC285" s="44"/>
    </row>
    <row r="286" spans="3:81" s="46" customFormat="1" x14ac:dyDescent="0.25">
      <c r="C286" s="47"/>
      <c r="D286" s="48"/>
      <c r="E286" s="48"/>
      <c r="F286" s="48"/>
      <c r="G286" s="48"/>
      <c r="H286" s="48"/>
      <c r="I286" s="48"/>
      <c r="J286" s="48"/>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c r="BU286" s="48"/>
      <c r="BV286" s="48"/>
      <c r="BW286" s="48"/>
      <c r="BX286" s="48"/>
      <c r="BY286" s="48"/>
      <c r="BZ286" s="48"/>
      <c r="CA286" s="48"/>
      <c r="CB286" s="48"/>
      <c r="CC286" s="44"/>
    </row>
    <row r="287" spans="3:81" s="46" customFormat="1" x14ac:dyDescent="0.25">
      <c r="C287" s="47"/>
      <c r="D287" s="48"/>
      <c r="E287" s="48"/>
      <c r="F287" s="48"/>
      <c r="G287" s="48"/>
      <c r="H287" s="48"/>
      <c r="I287" s="48"/>
      <c r="J287" s="48"/>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c r="BU287" s="48"/>
      <c r="BV287" s="48"/>
      <c r="BW287" s="48"/>
      <c r="BX287" s="48"/>
      <c r="BY287" s="48"/>
      <c r="BZ287" s="48"/>
      <c r="CA287" s="48"/>
      <c r="CB287" s="48"/>
      <c r="CC287" s="44"/>
    </row>
    <row r="288" spans="3:81" s="46" customFormat="1" x14ac:dyDescent="0.25">
      <c r="C288" s="47"/>
      <c r="D288" s="48"/>
      <c r="E288" s="48"/>
      <c r="F288" s="48"/>
      <c r="G288" s="48"/>
      <c r="H288" s="48"/>
      <c r="I288" s="48"/>
      <c r="J288" s="48"/>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c r="BU288" s="48"/>
      <c r="BV288" s="48"/>
      <c r="BW288" s="48"/>
      <c r="BX288" s="48"/>
      <c r="BY288" s="48"/>
      <c r="BZ288" s="48"/>
      <c r="CA288" s="48"/>
      <c r="CB288" s="48"/>
      <c r="CC288" s="44"/>
    </row>
    <row r="289" spans="3:81" s="46" customFormat="1" x14ac:dyDescent="0.25">
      <c r="C289" s="47"/>
      <c r="D289" s="48"/>
      <c r="E289" s="48"/>
      <c r="F289" s="48"/>
      <c r="G289" s="48"/>
      <c r="H289" s="48"/>
      <c r="I289" s="48"/>
      <c r="J289" s="48"/>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c r="BU289" s="48"/>
      <c r="BV289" s="48"/>
      <c r="BW289" s="48"/>
      <c r="BX289" s="48"/>
      <c r="BY289" s="48"/>
      <c r="BZ289" s="48"/>
      <c r="CA289" s="48"/>
      <c r="CB289" s="48"/>
      <c r="CC289" s="44"/>
    </row>
    <row r="290" spans="3:81" s="46" customFormat="1" x14ac:dyDescent="0.25">
      <c r="C290" s="47"/>
      <c r="D290" s="48"/>
      <c r="E290" s="48"/>
      <c r="F290" s="48"/>
      <c r="G290" s="48"/>
      <c r="H290" s="48"/>
      <c r="I290" s="48"/>
      <c r="J290" s="48"/>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c r="BU290" s="48"/>
      <c r="BV290" s="48"/>
      <c r="BW290" s="48"/>
      <c r="BX290" s="48"/>
      <c r="BY290" s="48"/>
      <c r="BZ290" s="48"/>
      <c r="CA290" s="48"/>
      <c r="CB290" s="48"/>
      <c r="CC290" s="44"/>
    </row>
    <row r="291" spans="3:81" s="46" customFormat="1" x14ac:dyDescent="0.25">
      <c r="C291" s="47"/>
      <c r="D291" s="48"/>
      <c r="E291" s="48"/>
      <c r="F291" s="48"/>
      <c r="G291" s="48"/>
      <c r="H291" s="48"/>
      <c r="I291" s="48"/>
      <c r="J291" s="48"/>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c r="BU291" s="48"/>
      <c r="BV291" s="48"/>
      <c r="BW291" s="48"/>
      <c r="BX291" s="48"/>
      <c r="BY291" s="48"/>
      <c r="BZ291" s="48"/>
      <c r="CA291" s="48"/>
      <c r="CB291" s="48"/>
      <c r="CC291" s="44"/>
    </row>
    <row r="292" spans="3:81" s="46" customFormat="1" x14ac:dyDescent="0.25">
      <c r="C292" s="47"/>
      <c r="D292" s="48"/>
      <c r="E292" s="48"/>
      <c r="F292" s="48"/>
      <c r="G292" s="48"/>
      <c r="H292" s="48"/>
      <c r="I292" s="48"/>
      <c r="J292" s="48"/>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c r="BU292" s="48"/>
      <c r="BV292" s="48"/>
      <c r="BW292" s="48"/>
      <c r="BX292" s="48"/>
      <c r="BY292" s="48"/>
      <c r="BZ292" s="48"/>
      <c r="CA292" s="48"/>
      <c r="CB292" s="48"/>
      <c r="CC292" s="44"/>
    </row>
    <row r="293" spans="3:81" s="46" customFormat="1" x14ac:dyDescent="0.25">
      <c r="C293" s="47"/>
      <c r="D293" s="48"/>
      <c r="E293" s="48"/>
      <c r="F293" s="48"/>
      <c r="G293" s="48"/>
      <c r="H293" s="48"/>
      <c r="I293" s="48"/>
      <c r="J293" s="48"/>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c r="BU293" s="48"/>
      <c r="BV293" s="48"/>
      <c r="BW293" s="48"/>
      <c r="BX293" s="48"/>
      <c r="BY293" s="48"/>
      <c r="BZ293" s="48"/>
      <c r="CA293" s="48"/>
      <c r="CB293" s="48"/>
      <c r="CC293" s="44"/>
    </row>
    <row r="294" spans="3:81" s="46" customFormat="1" x14ac:dyDescent="0.25">
      <c r="C294" s="47"/>
      <c r="D294" s="48"/>
      <c r="E294" s="48"/>
      <c r="F294" s="48"/>
      <c r="G294" s="48"/>
      <c r="H294" s="48"/>
      <c r="I294" s="48"/>
      <c r="J294" s="48"/>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c r="BU294" s="48"/>
      <c r="BV294" s="48"/>
      <c r="BW294" s="48"/>
      <c r="BX294" s="48"/>
      <c r="BY294" s="48"/>
      <c r="BZ294" s="48"/>
      <c r="CA294" s="48"/>
      <c r="CB294" s="48"/>
      <c r="CC294" s="44"/>
    </row>
    <row r="295" spans="3:81" s="46" customFormat="1" x14ac:dyDescent="0.25">
      <c r="C295" s="47"/>
      <c r="D295" s="48"/>
      <c r="E295" s="48"/>
      <c r="F295" s="48"/>
      <c r="G295" s="48"/>
      <c r="H295" s="48"/>
      <c r="I295" s="48"/>
      <c r="J295" s="48"/>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c r="BU295" s="48"/>
      <c r="BV295" s="48"/>
      <c r="BW295" s="48"/>
      <c r="BX295" s="48"/>
      <c r="BY295" s="48"/>
      <c r="BZ295" s="48"/>
      <c r="CA295" s="48"/>
      <c r="CB295" s="48"/>
      <c r="CC295" s="44"/>
    </row>
    <row r="296" spans="3:81" s="46" customFormat="1" x14ac:dyDescent="0.25">
      <c r="C296" s="47"/>
      <c r="D296" s="48"/>
      <c r="E296" s="48"/>
      <c r="F296" s="48"/>
      <c r="G296" s="48"/>
      <c r="H296" s="48"/>
      <c r="I296" s="48"/>
      <c r="J296" s="48"/>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c r="BU296" s="48"/>
      <c r="BV296" s="48"/>
      <c r="BW296" s="48"/>
      <c r="BX296" s="48"/>
      <c r="BY296" s="48"/>
      <c r="BZ296" s="48"/>
      <c r="CA296" s="48"/>
      <c r="CB296" s="48"/>
      <c r="CC296" s="44"/>
    </row>
    <row r="297" spans="3:81" s="46" customFormat="1" x14ac:dyDescent="0.25">
      <c r="C297" s="47"/>
      <c r="D297" s="48"/>
      <c r="E297" s="48"/>
      <c r="F297" s="48"/>
      <c r="G297" s="48"/>
      <c r="H297" s="48"/>
      <c r="I297" s="48"/>
      <c r="J297" s="48"/>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c r="BU297" s="48"/>
      <c r="BV297" s="48"/>
      <c r="BW297" s="48"/>
      <c r="BX297" s="48"/>
      <c r="BY297" s="48"/>
      <c r="BZ297" s="48"/>
      <c r="CA297" s="48"/>
      <c r="CB297" s="48"/>
      <c r="CC297" s="44"/>
    </row>
    <row r="298" spans="3:81" s="46" customFormat="1" x14ac:dyDescent="0.25">
      <c r="C298" s="47"/>
      <c r="D298" s="48"/>
      <c r="E298" s="48"/>
      <c r="F298" s="48"/>
      <c r="G298" s="48"/>
      <c r="H298" s="48"/>
      <c r="I298" s="48"/>
      <c r="J298" s="48"/>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c r="BU298" s="48"/>
      <c r="BV298" s="48"/>
      <c r="BW298" s="48"/>
      <c r="BX298" s="48"/>
      <c r="BY298" s="48"/>
      <c r="BZ298" s="48"/>
      <c r="CA298" s="48"/>
      <c r="CB298" s="48"/>
      <c r="CC298" s="44"/>
    </row>
    <row r="299" spans="3:81" s="46" customFormat="1" x14ac:dyDescent="0.25">
      <c r="C299" s="47"/>
      <c r="D299" s="48"/>
      <c r="E299" s="48"/>
      <c r="F299" s="48"/>
      <c r="G299" s="48"/>
      <c r="H299" s="48"/>
      <c r="I299" s="48"/>
      <c r="J299" s="48"/>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c r="BU299" s="48"/>
      <c r="BV299" s="48"/>
      <c r="BW299" s="48"/>
      <c r="BX299" s="48"/>
      <c r="BY299" s="48"/>
      <c r="BZ299" s="48"/>
      <c r="CA299" s="48"/>
      <c r="CB299" s="48"/>
      <c r="CC299" s="44"/>
    </row>
    <row r="300" spans="3:81" s="46" customFormat="1" x14ac:dyDescent="0.25">
      <c r="C300" s="47"/>
      <c r="D300" s="48"/>
      <c r="E300" s="48"/>
      <c r="F300" s="48"/>
      <c r="G300" s="48"/>
      <c r="H300" s="48"/>
      <c r="I300" s="48"/>
      <c r="J300" s="48"/>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c r="BU300" s="48"/>
      <c r="BV300" s="48"/>
      <c r="BW300" s="48"/>
      <c r="BX300" s="48"/>
      <c r="BY300" s="48"/>
      <c r="BZ300" s="48"/>
      <c r="CA300" s="48"/>
      <c r="CB300" s="48"/>
      <c r="CC300" s="44"/>
    </row>
    <row r="301" spans="3:81" s="46" customFormat="1" x14ac:dyDescent="0.25">
      <c r="C301" s="47"/>
      <c r="D301" s="48"/>
      <c r="E301" s="48"/>
      <c r="F301" s="48"/>
      <c r="G301" s="48"/>
      <c r="H301" s="48"/>
      <c r="I301" s="48"/>
      <c r="J301" s="48"/>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c r="BU301" s="48"/>
      <c r="BV301" s="48"/>
      <c r="BW301" s="48"/>
      <c r="BX301" s="48"/>
      <c r="BY301" s="48"/>
      <c r="BZ301" s="48"/>
      <c r="CA301" s="48"/>
      <c r="CB301" s="48"/>
      <c r="CC301" s="44"/>
    </row>
    <row r="302" spans="3:81" s="46" customFormat="1" x14ac:dyDescent="0.25">
      <c r="C302" s="47"/>
      <c r="D302" s="48"/>
      <c r="E302" s="48"/>
      <c r="F302" s="48"/>
      <c r="G302" s="48"/>
      <c r="H302" s="48"/>
      <c r="I302" s="48"/>
      <c r="J302" s="48"/>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c r="BU302" s="48"/>
      <c r="BV302" s="48"/>
      <c r="BW302" s="48"/>
      <c r="BX302" s="48"/>
      <c r="BY302" s="48"/>
      <c r="BZ302" s="48"/>
      <c r="CA302" s="48"/>
      <c r="CB302" s="48"/>
      <c r="CC302" s="44"/>
    </row>
    <row r="303" spans="3:81" s="46" customFormat="1" x14ac:dyDescent="0.25">
      <c r="C303" s="47"/>
      <c r="D303" s="48"/>
      <c r="E303" s="48"/>
      <c r="F303" s="48"/>
      <c r="G303" s="48"/>
      <c r="H303" s="48"/>
      <c r="I303" s="48"/>
      <c r="J303" s="48"/>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c r="BU303" s="48"/>
      <c r="BV303" s="48"/>
      <c r="BW303" s="48"/>
      <c r="BX303" s="48"/>
      <c r="BY303" s="48"/>
      <c r="BZ303" s="48"/>
      <c r="CA303" s="48"/>
      <c r="CB303" s="48"/>
      <c r="CC303" s="44"/>
    </row>
    <row r="304" spans="3:81" s="46" customFormat="1" x14ac:dyDescent="0.25">
      <c r="C304" s="47"/>
      <c r="D304" s="48"/>
      <c r="E304" s="48"/>
      <c r="F304" s="48"/>
      <c r="G304" s="48"/>
      <c r="H304" s="48"/>
      <c r="I304" s="48"/>
      <c r="J304" s="48"/>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c r="BU304" s="48"/>
      <c r="BV304" s="48"/>
      <c r="BW304" s="48"/>
      <c r="BX304" s="48"/>
      <c r="BY304" s="48"/>
      <c r="BZ304" s="48"/>
      <c r="CA304" s="48"/>
      <c r="CB304" s="48"/>
      <c r="CC304" s="44"/>
    </row>
    <row r="305" spans="3:81" s="46" customFormat="1" x14ac:dyDescent="0.25">
      <c r="C305" s="47"/>
      <c r="D305" s="48"/>
      <c r="E305" s="48"/>
      <c r="F305" s="48"/>
      <c r="G305" s="48"/>
      <c r="H305" s="48"/>
      <c r="I305" s="48"/>
      <c r="J305" s="48"/>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c r="BU305" s="48"/>
      <c r="BV305" s="48"/>
      <c r="BW305" s="48"/>
      <c r="BX305" s="48"/>
      <c r="BY305" s="48"/>
      <c r="BZ305" s="48"/>
      <c r="CA305" s="48"/>
      <c r="CB305" s="48"/>
      <c r="CC305" s="44"/>
    </row>
    <row r="306" spans="3:81" s="46" customFormat="1" x14ac:dyDescent="0.25">
      <c r="C306" s="47"/>
      <c r="D306" s="48"/>
      <c r="E306" s="48"/>
      <c r="F306" s="48"/>
      <c r="G306" s="48"/>
      <c r="H306" s="48"/>
      <c r="I306" s="48"/>
      <c r="J306" s="48"/>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c r="BU306" s="48"/>
      <c r="BV306" s="48"/>
      <c r="BW306" s="48"/>
      <c r="BX306" s="48"/>
      <c r="BY306" s="48"/>
      <c r="BZ306" s="48"/>
      <c r="CA306" s="48"/>
      <c r="CB306" s="48"/>
      <c r="CC306" s="44"/>
    </row>
    <row r="307" spans="3:81" s="46" customFormat="1" x14ac:dyDescent="0.25">
      <c r="C307" s="47"/>
      <c r="D307" s="48"/>
      <c r="E307" s="48"/>
      <c r="F307" s="48"/>
      <c r="G307" s="48"/>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c r="BU307" s="48"/>
      <c r="BV307" s="48"/>
      <c r="BW307" s="48"/>
      <c r="BX307" s="48"/>
      <c r="BY307" s="48"/>
      <c r="BZ307" s="48"/>
      <c r="CA307" s="48"/>
      <c r="CB307" s="48"/>
      <c r="CC307" s="44"/>
    </row>
    <row r="308" spans="3:81" s="46" customFormat="1" x14ac:dyDescent="0.25">
      <c r="C308" s="47"/>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c r="BU308" s="48"/>
      <c r="BV308" s="48"/>
      <c r="BW308" s="48"/>
      <c r="BX308" s="48"/>
      <c r="BY308" s="48"/>
      <c r="BZ308" s="48"/>
      <c r="CA308" s="48"/>
      <c r="CB308" s="48"/>
      <c r="CC308" s="44"/>
    </row>
    <row r="309" spans="3:81" s="46" customFormat="1" x14ac:dyDescent="0.25">
      <c r="C309" s="47"/>
      <c r="D309" s="48"/>
      <c r="E309" s="48"/>
      <c r="F309" s="48"/>
      <c r="G309" s="48"/>
      <c r="H309" s="48"/>
      <c r="I309" s="48"/>
      <c r="J309" s="48"/>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c r="BU309" s="48"/>
      <c r="BV309" s="48"/>
      <c r="BW309" s="48"/>
      <c r="BX309" s="48"/>
      <c r="BY309" s="48"/>
      <c r="BZ309" s="48"/>
      <c r="CA309" s="48"/>
      <c r="CB309" s="48"/>
      <c r="CC309" s="44"/>
    </row>
    <row r="310" spans="3:81" s="46" customFormat="1" x14ac:dyDescent="0.25">
      <c r="C310" s="47"/>
      <c r="D310" s="48"/>
      <c r="E310" s="48"/>
      <c r="F310" s="48"/>
      <c r="G310" s="48"/>
      <c r="H310" s="48"/>
      <c r="I310" s="48"/>
      <c r="J310" s="48"/>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c r="BU310" s="48"/>
      <c r="BV310" s="48"/>
      <c r="BW310" s="48"/>
      <c r="BX310" s="48"/>
      <c r="BY310" s="48"/>
      <c r="BZ310" s="48"/>
      <c r="CA310" s="48"/>
      <c r="CB310" s="48"/>
      <c r="CC310" s="44"/>
    </row>
    <row r="311" spans="3:81" s="46" customFormat="1" x14ac:dyDescent="0.25">
      <c r="C311" s="47"/>
      <c r="D311" s="48"/>
      <c r="E311" s="48"/>
      <c r="F311" s="48"/>
      <c r="G311" s="48"/>
      <c r="H311" s="48"/>
      <c r="I311" s="48"/>
      <c r="J311" s="48"/>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c r="BU311" s="48"/>
      <c r="BV311" s="48"/>
      <c r="BW311" s="48"/>
      <c r="BX311" s="48"/>
      <c r="BY311" s="48"/>
      <c r="BZ311" s="48"/>
      <c r="CA311" s="48"/>
      <c r="CB311" s="48"/>
      <c r="CC311" s="44"/>
    </row>
    <row r="312" spans="3:81" s="46" customFormat="1" x14ac:dyDescent="0.25">
      <c r="C312" s="47"/>
      <c r="D312" s="48"/>
      <c r="E312" s="48"/>
      <c r="F312" s="48"/>
      <c r="G312" s="48"/>
      <c r="H312" s="48"/>
      <c r="I312" s="48"/>
      <c r="J312" s="48"/>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c r="BU312" s="48"/>
      <c r="BV312" s="48"/>
      <c r="BW312" s="48"/>
      <c r="BX312" s="48"/>
      <c r="BY312" s="48"/>
      <c r="BZ312" s="48"/>
      <c r="CA312" s="48"/>
      <c r="CB312" s="48"/>
      <c r="CC312" s="44"/>
    </row>
    <row r="313" spans="3:81" s="46" customFormat="1" x14ac:dyDescent="0.25">
      <c r="C313" s="47"/>
      <c r="D313" s="48"/>
      <c r="E313" s="48"/>
      <c r="F313" s="48"/>
      <c r="G313" s="48"/>
      <c r="H313" s="48"/>
      <c r="I313" s="48"/>
      <c r="J313" s="48"/>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c r="BU313" s="48"/>
      <c r="BV313" s="48"/>
      <c r="BW313" s="48"/>
      <c r="BX313" s="48"/>
      <c r="BY313" s="48"/>
      <c r="BZ313" s="48"/>
      <c r="CA313" s="48"/>
      <c r="CB313" s="48"/>
      <c r="CC313" s="44"/>
    </row>
    <row r="314" spans="3:81" s="46" customFormat="1" x14ac:dyDescent="0.25">
      <c r="C314" s="47"/>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c r="BU314" s="48"/>
      <c r="BV314" s="48"/>
      <c r="BW314" s="48"/>
      <c r="BX314" s="48"/>
      <c r="BY314" s="48"/>
      <c r="BZ314" s="48"/>
      <c r="CA314" s="48"/>
      <c r="CB314" s="48"/>
      <c r="CC314" s="44"/>
    </row>
    <row r="315" spans="3:81" s="46" customFormat="1" x14ac:dyDescent="0.25">
      <c r="C315" s="47"/>
      <c r="D315" s="48"/>
      <c r="E315" s="48"/>
      <c r="F315" s="48"/>
      <c r="G315" s="48"/>
      <c r="H315" s="48"/>
      <c r="I315" s="48"/>
      <c r="J315" s="48"/>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c r="BU315" s="48"/>
      <c r="BV315" s="48"/>
      <c r="BW315" s="48"/>
      <c r="BX315" s="48"/>
      <c r="BY315" s="48"/>
      <c r="BZ315" s="48"/>
      <c r="CA315" s="48"/>
      <c r="CB315" s="48"/>
      <c r="CC315" s="44"/>
    </row>
    <row r="316" spans="3:81" s="46" customFormat="1" x14ac:dyDescent="0.25">
      <c r="C316" s="47"/>
      <c r="D316" s="48"/>
      <c r="E316" s="48"/>
      <c r="F316" s="48"/>
      <c r="G316" s="48"/>
      <c r="H316" s="48"/>
      <c r="I316" s="48"/>
      <c r="J316" s="48"/>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c r="BU316" s="48"/>
      <c r="BV316" s="48"/>
      <c r="BW316" s="48"/>
      <c r="BX316" s="48"/>
      <c r="BY316" s="48"/>
      <c r="BZ316" s="48"/>
      <c r="CA316" s="48"/>
      <c r="CB316" s="48"/>
      <c r="CC316" s="44"/>
    </row>
    <row r="317" spans="3:81" s="46" customFormat="1" x14ac:dyDescent="0.25">
      <c r="C317" s="47"/>
      <c r="D317" s="48"/>
      <c r="E317" s="48"/>
      <c r="F317" s="48"/>
      <c r="G317" s="48"/>
      <c r="H317" s="48"/>
      <c r="I317" s="48"/>
      <c r="J317" s="48"/>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c r="BU317" s="48"/>
      <c r="BV317" s="48"/>
      <c r="BW317" s="48"/>
      <c r="BX317" s="48"/>
      <c r="BY317" s="48"/>
      <c r="BZ317" s="48"/>
      <c r="CA317" s="48"/>
      <c r="CB317" s="48"/>
      <c r="CC317" s="44"/>
    </row>
    <row r="318" spans="3:81" s="46" customFormat="1" x14ac:dyDescent="0.25">
      <c r="C318" s="47"/>
      <c r="D318" s="48"/>
      <c r="E318" s="48"/>
      <c r="F318" s="48"/>
      <c r="G318" s="48"/>
      <c r="H318" s="48"/>
      <c r="I318" s="48"/>
      <c r="J318" s="48"/>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c r="BU318" s="48"/>
      <c r="BV318" s="48"/>
      <c r="BW318" s="48"/>
      <c r="BX318" s="48"/>
      <c r="BY318" s="48"/>
      <c r="BZ318" s="48"/>
      <c r="CA318" s="48"/>
      <c r="CB318" s="48"/>
      <c r="CC318" s="44"/>
    </row>
    <row r="319" spans="3:81" s="46" customFormat="1" x14ac:dyDescent="0.25">
      <c r="C319" s="47"/>
      <c r="D319" s="48"/>
      <c r="E319" s="48"/>
      <c r="F319" s="48"/>
      <c r="G319" s="48"/>
      <c r="H319" s="48"/>
      <c r="I319" s="48"/>
      <c r="J319" s="48"/>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c r="BU319" s="48"/>
      <c r="BV319" s="48"/>
      <c r="BW319" s="48"/>
      <c r="BX319" s="48"/>
      <c r="BY319" s="48"/>
      <c r="BZ319" s="48"/>
      <c r="CA319" s="48"/>
      <c r="CB319" s="48"/>
      <c r="CC319" s="44"/>
    </row>
    <row r="320" spans="3:81" s="46" customFormat="1" x14ac:dyDescent="0.25">
      <c r="C320" s="47"/>
      <c r="D320" s="48"/>
      <c r="E320" s="48"/>
      <c r="F320" s="48"/>
      <c r="G320" s="48"/>
      <c r="H320" s="48"/>
      <c r="I320" s="48"/>
      <c r="J320" s="48"/>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c r="BU320" s="48"/>
      <c r="BV320" s="48"/>
      <c r="BW320" s="48"/>
      <c r="BX320" s="48"/>
      <c r="BY320" s="48"/>
      <c r="BZ320" s="48"/>
      <c r="CA320" s="48"/>
      <c r="CB320" s="48"/>
      <c r="CC320" s="44"/>
    </row>
    <row r="321" spans="3:81" s="46" customFormat="1" x14ac:dyDescent="0.25">
      <c r="C321" s="47"/>
      <c r="D321" s="48"/>
      <c r="E321" s="48"/>
      <c r="F321" s="48"/>
      <c r="G321" s="48"/>
      <c r="H321" s="48"/>
      <c r="I321" s="48"/>
      <c r="J321" s="48"/>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c r="BU321" s="48"/>
      <c r="BV321" s="48"/>
      <c r="BW321" s="48"/>
      <c r="BX321" s="48"/>
      <c r="BY321" s="48"/>
      <c r="BZ321" s="48"/>
      <c r="CA321" s="48"/>
      <c r="CB321" s="48"/>
      <c r="CC321" s="44"/>
    </row>
    <row r="322" spans="3:81" s="46" customFormat="1" x14ac:dyDescent="0.25">
      <c r="C322" s="47"/>
      <c r="D322" s="48"/>
      <c r="E322" s="48"/>
      <c r="F322" s="48"/>
      <c r="G322" s="48"/>
      <c r="H322" s="48"/>
      <c r="I322" s="48"/>
      <c r="J322" s="48"/>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c r="BU322" s="48"/>
      <c r="BV322" s="48"/>
      <c r="BW322" s="48"/>
      <c r="BX322" s="48"/>
      <c r="BY322" s="48"/>
      <c r="BZ322" s="48"/>
      <c r="CA322" s="48"/>
      <c r="CB322" s="48"/>
      <c r="CC322" s="44"/>
    </row>
    <row r="323" spans="3:81" s="46" customFormat="1" x14ac:dyDescent="0.25">
      <c r="C323" s="47"/>
      <c r="D323" s="48"/>
      <c r="E323" s="48"/>
      <c r="F323" s="48"/>
      <c r="G323" s="48"/>
      <c r="H323" s="48"/>
      <c r="I323" s="48"/>
      <c r="J323" s="48"/>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c r="BU323" s="48"/>
      <c r="BV323" s="48"/>
      <c r="BW323" s="48"/>
      <c r="BX323" s="48"/>
      <c r="BY323" s="48"/>
      <c r="BZ323" s="48"/>
      <c r="CA323" s="48"/>
      <c r="CB323" s="48"/>
      <c r="CC323" s="44"/>
    </row>
    <row r="324" spans="3:81" s="46" customFormat="1" x14ac:dyDescent="0.25">
      <c r="C324" s="47"/>
      <c r="D324" s="48"/>
      <c r="E324" s="48"/>
      <c r="F324" s="48"/>
      <c r="G324" s="48"/>
      <c r="H324" s="48"/>
      <c r="I324" s="48"/>
      <c r="J324" s="48"/>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c r="BU324" s="48"/>
      <c r="BV324" s="48"/>
      <c r="BW324" s="48"/>
      <c r="BX324" s="48"/>
      <c r="BY324" s="48"/>
      <c r="BZ324" s="48"/>
      <c r="CA324" s="48"/>
      <c r="CB324" s="48"/>
      <c r="CC324" s="44"/>
    </row>
    <row r="325" spans="3:81" s="46" customFormat="1" x14ac:dyDescent="0.25">
      <c r="C325" s="47"/>
      <c r="D325" s="48"/>
      <c r="E325" s="48"/>
      <c r="F325" s="48"/>
      <c r="G325" s="48"/>
      <c r="H325" s="48"/>
      <c r="I325" s="48"/>
      <c r="J325" s="48"/>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c r="BU325" s="48"/>
      <c r="BV325" s="48"/>
      <c r="BW325" s="48"/>
      <c r="BX325" s="48"/>
      <c r="BY325" s="48"/>
      <c r="BZ325" s="48"/>
      <c r="CA325" s="48"/>
      <c r="CB325" s="48"/>
      <c r="CC325" s="44"/>
    </row>
    <row r="326" spans="3:81" s="46" customFormat="1" x14ac:dyDescent="0.25">
      <c r="C326" s="47"/>
      <c r="D326" s="48"/>
      <c r="E326" s="48"/>
      <c r="F326" s="48"/>
      <c r="G326" s="48"/>
      <c r="H326" s="48"/>
      <c r="I326" s="48"/>
      <c r="J326" s="48"/>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c r="BU326" s="48"/>
      <c r="BV326" s="48"/>
      <c r="BW326" s="48"/>
      <c r="BX326" s="48"/>
      <c r="BY326" s="48"/>
      <c r="BZ326" s="48"/>
      <c r="CA326" s="48"/>
      <c r="CB326" s="48"/>
      <c r="CC326" s="44"/>
    </row>
    <row r="327" spans="3:81" s="46" customFormat="1" x14ac:dyDescent="0.25">
      <c r="C327" s="47"/>
      <c r="D327" s="48"/>
      <c r="E327" s="48"/>
      <c r="F327" s="48"/>
      <c r="G327" s="48"/>
      <c r="H327" s="48"/>
      <c r="I327" s="48"/>
      <c r="J327" s="48"/>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c r="BU327" s="48"/>
      <c r="BV327" s="48"/>
      <c r="BW327" s="48"/>
      <c r="BX327" s="48"/>
      <c r="BY327" s="48"/>
      <c r="BZ327" s="48"/>
      <c r="CA327" s="48"/>
      <c r="CB327" s="48"/>
      <c r="CC327" s="44"/>
    </row>
    <row r="328" spans="3:81" s="46" customFormat="1" x14ac:dyDescent="0.25">
      <c r="C328" s="47"/>
      <c r="D328" s="48"/>
      <c r="E328" s="48"/>
      <c r="F328" s="48"/>
      <c r="G328" s="48"/>
      <c r="H328" s="48"/>
      <c r="I328" s="48"/>
      <c r="J328" s="48"/>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c r="BU328" s="48"/>
      <c r="BV328" s="48"/>
      <c r="BW328" s="48"/>
      <c r="BX328" s="48"/>
      <c r="BY328" s="48"/>
      <c r="BZ328" s="48"/>
      <c r="CA328" s="48"/>
      <c r="CB328" s="48"/>
      <c r="CC328" s="44"/>
    </row>
    <row r="329" spans="3:81" s="46" customFormat="1" x14ac:dyDescent="0.25">
      <c r="C329" s="47"/>
      <c r="D329" s="48"/>
      <c r="E329" s="48"/>
      <c r="F329" s="48"/>
      <c r="G329" s="48"/>
      <c r="H329" s="48"/>
      <c r="I329" s="48"/>
      <c r="J329" s="48"/>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c r="BU329" s="48"/>
      <c r="BV329" s="48"/>
      <c r="BW329" s="48"/>
      <c r="BX329" s="48"/>
      <c r="BY329" s="48"/>
      <c r="BZ329" s="48"/>
      <c r="CA329" s="48"/>
      <c r="CB329" s="48"/>
      <c r="CC329" s="44"/>
    </row>
    <row r="330" spans="3:81" s="46" customFormat="1" x14ac:dyDescent="0.25">
      <c r="C330" s="47"/>
      <c r="D330" s="48"/>
      <c r="E330" s="48"/>
      <c r="F330" s="48"/>
      <c r="G330" s="48"/>
      <c r="H330" s="48"/>
      <c r="I330" s="48"/>
      <c r="J330" s="48"/>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c r="BU330" s="48"/>
      <c r="BV330" s="48"/>
      <c r="BW330" s="48"/>
      <c r="BX330" s="48"/>
      <c r="BY330" s="48"/>
      <c r="BZ330" s="48"/>
      <c r="CA330" s="48"/>
      <c r="CB330" s="48"/>
      <c r="CC330" s="44"/>
    </row>
    <row r="331" spans="3:81" s="46" customFormat="1" x14ac:dyDescent="0.25">
      <c r="C331" s="47"/>
      <c r="D331" s="48"/>
      <c r="E331" s="48"/>
      <c r="F331" s="48"/>
      <c r="G331" s="48"/>
      <c r="H331" s="48"/>
      <c r="I331" s="48"/>
      <c r="J331" s="48"/>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c r="BU331" s="48"/>
      <c r="BV331" s="48"/>
      <c r="BW331" s="48"/>
      <c r="BX331" s="48"/>
      <c r="BY331" s="48"/>
      <c r="BZ331" s="48"/>
      <c r="CA331" s="48"/>
      <c r="CB331" s="48"/>
      <c r="CC331" s="44"/>
    </row>
    <row r="332" spans="3:81" s="46" customFormat="1" x14ac:dyDescent="0.25">
      <c r="C332" s="47"/>
      <c r="D332" s="48"/>
      <c r="E332" s="48"/>
      <c r="F332" s="48"/>
      <c r="G332" s="48"/>
      <c r="H332" s="48"/>
      <c r="I332" s="48"/>
      <c r="J332" s="48"/>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c r="BU332" s="48"/>
      <c r="BV332" s="48"/>
      <c r="BW332" s="48"/>
      <c r="BX332" s="48"/>
      <c r="BY332" s="48"/>
      <c r="BZ332" s="48"/>
      <c r="CA332" s="48"/>
      <c r="CB332" s="48"/>
      <c r="CC332" s="44"/>
    </row>
    <row r="333" spans="3:81" s="46" customFormat="1" x14ac:dyDescent="0.25">
      <c r="C333" s="47"/>
      <c r="D333" s="48"/>
      <c r="E333" s="48"/>
      <c r="F333" s="48"/>
      <c r="G333" s="48"/>
      <c r="H333" s="48"/>
      <c r="I333" s="48"/>
      <c r="J333" s="48"/>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c r="BU333" s="48"/>
      <c r="BV333" s="48"/>
      <c r="BW333" s="48"/>
      <c r="BX333" s="48"/>
      <c r="BY333" s="48"/>
      <c r="BZ333" s="48"/>
      <c r="CA333" s="48"/>
      <c r="CB333" s="48"/>
      <c r="CC333" s="44"/>
    </row>
    <row r="334" spans="3:81" s="46" customFormat="1" x14ac:dyDescent="0.25">
      <c r="C334" s="47"/>
      <c r="D334" s="48"/>
      <c r="E334" s="48"/>
      <c r="F334" s="48"/>
      <c r="G334" s="48"/>
      <c r="H334" s="48"/>
      <c r="I334" s="48"/>
      <c r="J334" s="48"/>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c r="BU334" s="48"/>
      <c r="BV334" s="48"/>
      <c r="BW334" s="48"/>
      <c r="BX334" s="48"/>
      <c r="BY334" s="48"/>
      <c r="BZ334" s="48"/>
      <c r="CA334" s="48"/>
      <c r="CB334" s="48"/>
      <c r="CC334" s="44"/>
    </row>
    <row r="335" spans="3:81" s="46" customFormat="1" x14ac:dyDescent="0.25">
      <c r="C335" s="47"/>
      <c r="D335" s="48"/>
      <c r="E335" s="48"/>
      <c r="F335" s="48"/>
      <c r="G335" s="48"/>
      <c r="H335" s="48"/>
      <c r="I335" s="48"/>
      <c r="J335" s="48"/>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c r="BU335" s="48"/>
      <c r="BV335" s="48"/>
      <c r="BW335" s="48"/>
      <c r="BX335" s="48"/>
      <c r="BY335" s="48"/>
      <c r="BZ335" s="48"/>
      <c r="CA335" s="48"/>
      <c r="CB335" s="48"/>
      <c r="CC335" s="44"/>
    </row>
    <row r="336" spans="3:81" s="46" customFormat="1" x14ac:dyDescent="0.25">
      <c r="C336" s="47"/>
      <c r="D336" s="48"/>
      <c r="E336" s="48"/>
      <c r="F336" s="48"/>
      <c r="G336" s="48"/>
      <c r="H336" s="48"/>
      <c r="I336" s="48"/>
      <c r="J336" s="48"/>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c r="BU336" s="48"/>
      <c r="BV336" s="48"/>
      <c r="BW336" s="48"/>
      <c r="BX336" s="48"/>
      <c r="BY336" s="48"/>
      <c r="BZ336" s="48"/>
      <c r="CA336" s="48"/>
      <c r="CB336" s="48"/>
      <c r="CC336" s="44"/>
    </row>
    <row r="337" spans="3:81" s="46" customFormat="1" x14ac:dyDescent="0.25">
      <c r="C337" s="47"/>
      <c r="D337" s="48"/>
      <c r="E337" s="48"/>
      <c r="F337" s="48"/>
      <c r="G337" s="48"/>
      <c r="H337" s="48"/>
      <c r="I337" s="48"/>
      <c r="J337" s="48"/>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c r="BU337" s="48"/>
      <c r="BV337" s="48"/>
      <c r="BW337" s="48"/>
      <c r="BX337" s="48"/>
      <c r="BY337" s="48"/>
      <c r="BZ337" s="48"/>
      <c r="CA337" s="48"/>
      <c r="CB337" s="48"/>
      <c r="CC337" s="44"/>
    </row>
    <row r="338" spans="3:81" s="46" customFormat="1" x14ac:dyDescent="0.25">
      <c r="C338" s="47"/>
      <c r="D338" s="48"/>
      <c r="E338" s="48"/>
      <c r="F338" s="48"/>
      <c r="G338" s="48"/>
      <c r="H338" s="48"/>
      <c r="I338" s="48"/>
      <c r="J338" s="48"/>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c r="BU338" s="48"/>
      <c r="BV338" s="48"/>
      <c r="BW338" s="48"/>
      <c r="BX338" s="48"/>
      <c r="BY338" s="48"/>
      <c r="BZ338" s="48"/>
      <c r="CA338" s="48"/>
      <c r="CB338" s="48"/>
      <c r="CC338" s="44"/>
    </row>
    <row r="339" spans="3:81" s="46" customFormat="1" x14ac:dyDescent="0.25">
      <c r="C339" s="47"/>
      <c r="D339" s="48"/>
      <c r="E339" s="48"/>
      <c r="F339" s="48"/>
      <c r="G339" s="48"/>
      <c r="H339" s="48"/>
      <c r="I339" s="48"/>
      <c r="J339" s="48"/>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c r="BU339" s="48"/>
      <c r="BV339" s="48"/>
      <c r="BW339" s="48"/>
      <c r="BX339" s="48"/>
      <c r="BY339" s="48"/>
      <c r="BZ339" s="48"/>
      <c r="CA339" s="48"/>
      <c r="CB339" s="48"/>
      <c r="CC339" s="44"/>
    </row>
    <row r="340" spans="3:81" s="46" customFormat="1" x14ac:dyDescent="0.25">
      <c r="C340" s="47"/>
      <c r="D340" s="48"/>
      <c r="E340" s="48"/>
      <c r="F340" s="48"/>
      <c r="G340" s="48"/>
      <c r="H340" s="48"/>
      <c r="I340" s="48"/>
      <c r="J340" s="48"/>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c r="BU340" s="48"/>
      <c r="BV340" s="48"/>
      <c r="BW340" s="48"/>
      <c r="BX340" s="48"/>
      <c r="BY340" s="48"/>
      <c r="BZ340" s="48"/>
      <c r="CA340" s="48"/>
      <c r="CB340" s="48"/>
      <c r="CC340" s="44"/>
    </row>
    <row r="341" spans="3:81" s="46" customFormat="1" x14ac:dyDescent="0.25">
      <c r="C341" s="47"/>
      <c r="D341" s="48"/>
      <c r="E341" s="48"/>
      <c r="F341" s="48"/>
      <c r="G341" s="48"/>
      <c r="H341" s="48"/>
      <c r="I341" s="48"/>
      <c r="J341" s="48"/>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c r="BU341" s="48"/>
      <c r="BV341" s="48"/>
      <c r="BW341" s="48"/>
      <c r="BX341" s="48"/>
      <c r="BY341" s="48"/>
      <c r="BZ341" s="48"/>
      <c r="CA341" s="48"/>
      <c r="CB341" s="48"/>
      <c r="CC341" s="44"/>
    </row>
    <row r="342" spans="3:81" s="46" customFormat="1" x14ac:dyDescent="0.25">
      <c r="C342" s="47"/>
      <c r="D342" s="48"/>
      <c r="E342" s="48"/>
      <c r="F342" s="48"/>
      <c r="G342" s="48"/>
      <c r="H342" s="48"/>
      <c r="I342" s="48"/>
      <c r="J342" s="48"/>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c r="BU342" s="48"/>
      <c r="BV342" s="48"/>
      <c r="BW342" s="48"/>
      <c r="BX342" s="48"/>
      <c r="BY342" s="48"/>
      <c r="BZ342" s="48"/>
      <c r="CA342" s="48"/>
      <c r="CB342" s="48"/>
      <c r="CC342" s="44"/>
    </row>
    <row r="343" spans="3:81" s="46" customFormat="1" x14ac:dyDescent="0.25">
      <c r="C343" s="47"/>
      <c r="D343" s="48"/>
      <c r="E343" s="48"/>
      <c r="F343" s="48"/>
      <c r="G343" s="48"/>
      <c r="H343" s="48"/>
      <c r="I343" s="48"/>
      <c r="J343" s="48"/>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c r="BU343" s="48"/>
      <c r="BV343" s="48"/>
      <c r="BW343" s="48"/>
      <c r="BX343" s="48"/>
      <c r="BY343" s="48"/>
      <c r="BZ343" s="48"/>
      <c r="CA343" s="48"/>
      <c r="CB343" s="48"/>
      <c r="CC343" s="44"/>
    </row>
    <row r="344" spans="3:81" s="46" customFormat="1" x14ac:dyDescent="0.25">
      <c r="C344" s="47"/>
      <c r="D344" s="48"/>
      <c r="E344" s="48"/>
      <c r="F344" s="48"/>
      <c r="G344" s="48"/>
      <c r="H344" s="48"/>
      <c r="I344" s="48"/>
      <c r="J344" s="48"/>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c r="BU344" s="48"/>
      <c r="BV344" s="48"/>
      <c r="BW344" s="48"/>
      <c r="BX344" s="48"/>
      <c r="BY344" s="48"/>
      <c r="BZ344" s="48"/>
      <c r="CA344" s="48"/>
      <c r="CB344" s="48"/>
      <c r="CC344" s="44"/>
    </row>
    <row r="345" spans="3:81" s="46" customFormat="1" x14ac:dyDescent="0.25">
      <c r="C345" s="47"/>
      <c r="D345" s="48"/>
      <c r="E345" s="48"/>
      <c r="F345" s="48"/>
      <c r="G345" s="48"/>
      <c r="H345" s="48"/>
      <c r="I345" s="48"/>
      <c r="J345" s="48"/>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c r="BU345" s="48"/>
      <c r="BV345" s="48"/>
      <c r="BW345" s="48"/>
      <c r="BX345" s="48"/>
      <c r="BY345" s="48"/>
      <c r="BZ345" s="48"/>
      <c r="CA345" s="48"/>
      <c r="CB345" s="48"/>
      <c r="CC345" s="44"/>
    </row>
    <row r="346" spans="3:81" s="46" customFormat="1" x14ac:dyDescent="0.25">
      <c r="C346" s="47"/>
      <c r="D346" s="48"/>
      <c r="E346" s="48"/>
      <c r="F346" s="48"/>
      <c r="G346" s="48"/>
      <c r="H346" s="48"/>
      <c r="I346" s="48"/>
      <c r="J346" s="48"/>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c r="BU346" s="48"/>
      <c r="BV346" s="48"/>
      <c r="BW346" s="48"/>
      <c r="BX346" s="48"/>
      <c r="BY346" s="48"/>
      <c r="BZ346" s="48"/>
      <c r="CA346" s="48"/>
      <c r="CB346" s="48"/>
      <c r="CC346" s="44"/>
    </row>
    <row r="347" spans="3:81" s="46" customFormat="1" x14ac:dyDescent="0.25">
      <c r="C347" s="47"/>
      <c r="D347" s="48"/>
      <c r="E347" s="48"/>
      <c r="F347" s="48"/>
      <c r="G347" s="48"/>
      <c r="H347" s="48"/>
      <c r="I347" s="48"/>
      <c r="J347" s="48"/>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c r="BU347" s="48"/>
      <c r="BV347" s="48"/>
      <c r="BW347" s="48"/>
      <c r="BX347" s="48"/>
      <c r="BY347" s="48"/>
      <c r="BZ347" s="48"/>
      <c r="CA347" s="48"/>
      <c r="CB347" s="48"/>
      <c r="CC347" s="44"/>
    </row>
    <row r="348" spans="3:81" s="46" customFormat="1" x14ac:dyDescent="0.25">
      <c r="C348" s="47"/>
      <c r="D348" s="48"/>
      <c r="E348" s="48"/>
      <c r="F348" s="48"/>
      <c r="G348" s="48"/>
      <c r="H348" s="48"/>
      <c r="I348" s="48"/>
      <c r="J348" s="48"/>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c r="BU348" s="48"/>
      <c r="BV348" s="48"/>
      <c r="BW348" s="48"/>
      <c r="BX348" s="48"/>
      <c r="BY348" s="48"/>
      <c r="BZ348" s="48"/>
      <c r="CA348" s="48"/>
      <c r="CB348" s="48"/>
      <c r="CC348" s="44"/>
    </row>
    <row r="349" spans="3:81" s="46" customFormat="1" x14ac:dyDescent="0.25">
      <c r="C349" s="47"/>
      <c r="D349" s="48"/>
      <c r="E349" s="48"/>
      <c r="F349" s="48"/>
      <c r="G349" s="48"/>
      <c r="H349" s="48"/>
      <c r="I349" s="48"/>
      <c r="J349" s="48"/>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c r="BU349" s="48"/>
      <c r="BV349" s="48"/>
      <c r="BW349" s="48"/>
      <c r="BX349" s="48"/>
      <c r="BY349" s="48"/>
      <c r="BZ349" s="48"/>
      <c r="CA349" s="48"/>
      <c r="CB349" s="48"/>
      <c r="CC349" s="44"/>
    </row>
    <row r="350" spans="3:81" s="46" customFormat="1" x14ac:dyDescent="0.25">
      <c r="C350" s="47"/>
      <c r="D350" s="48"/>
      <c r="E350" s="48"/>
      <c r="F350" s="48"/>
      <c r="G350" s="48"/>
      <c r="H350" s="48"/>
      <c r="I350" s="48"/>
      <c r="J350" s="48"/>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c r="BU350" s="48"/>
      <c r="BV350" s="48"/>
      <c r="BW350" s="48"/>
      <c r="BX350" s="48"/>
      <c r="BY350" s="48"/>
      <c r="BZ350" s="48"/>
      <c r="CA350" s="48"/>
      <c r="CB350" s="48"/>
      <c r="CC350" s="44"/>
    </row>
    <row r="351" spans="3:81" s="46" customFormat="1" x14ac:dyDescent="0.25">
      <c r="C351" s="47"/>
      <c r="D351" s="48"/>
      <c r="E351" s="48"/>
      <c r="F351" s="48"/>
      <c r="G351" s="48"/>
      <c r="H351" s="48"/>
      <c r="I351" s="48"/>
      <c r="J351" s="48"/>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c r="BU351" s="48"/>
      <c r="BV351" s="48"/>
      <c r="BW351" s="48"/>
      <c r="BX351" s="48"/>
      <c r="BY351" s="48"/>
      <c r="BZ351" s="48"/>
      <c r="CA351" s="48"/>
      <c r="CB351" s="48"/>
      <c r="CC351" s="44"/>
    </row>
    <row r="352" spans="3:81" s="46" customFormat="1" x14ac:dyDescent="0.25">
      <c r="C352" s="47"/>
      <c r="D352" s="48"/>
      <c r="E352" s="48"/>
      <c r="F352" s="48"/>
      <c r="G352" s="48"/>
      <c r="H352" s="48"/>
      <c r="I352" s="48"/>
      <c r="J352" s="48"/>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c r="BU352" s="48"/>
      <c r="BV352" s="48"/>
      <c r="BW352" s="48"/>
      <c r="BX352" s="48"/>
      <c r="BY352" s="48"/>
      <c r="BZ352" s="48"/>
      <c r="CA352" s="48"/>
      <c r="CB352" s="48"/>
      <c r="CC352" s="44"/>
    </row>
    <row r="353" spans="3:81" s="46" customFormat="1" x14ac:dyDescent="0.25">
      <c r="C353" s="47"/>
      <c r="D353" s="48"/>
      <c r="E353" s="48"/>
      <c r="F353" s="48"/>
      <c r="G353" s="48"/>
      <c r="H353" s="48"/>
      <c r="I353" s="48"/>
      <c r="J353" s="48"/>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c r="BU353" s="48"/>
      <c r="BV353" s="48"/>
      <c r="BW353" s="48"/>
      <c r="BX353" s="48"/>
      <c r="BY353" s="48"/>
      <c r="BZ353" s="48"/>
      <c r="CA353" s="48"/>
      <c r="CB353" s="48"/>
      <c r="CC353" s="44"/>
    </row>
    <row r="354" spans="3:81" s="46" customFormat="1" x14ac:dyDescent="0.25">
      <c r="C354" s="47"/>
      <c r="D354" s="48"/>
      <c r="E354" s="48"/>
      <c r="F354" s="48"/>
      <c r="G354" s="48"/>
      <c r="H354" s="48"/>
      <c r="I354" s="48"/>
      <c r="J354" s="48"/>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c r="BU354" s="48"/>
      <c r="BV354" s="48"/>
      <c r="BW354" s="48"/>
      <c r="BX354" s="48"/>
      <c r="BY354" s="48"/>
      <c r="BZ354" s="48"/>
      <c r="CA354" s="48"/>
      <c r="CB354" s="48"/>
      <c r="CC354" s="44"/>
    </row>
    <row r="355" spans="3:81" s="46" customFormat="1" x14ac:dyDescent="0.25">
      <c r="C355" s="47"/>
      <c r="D355" s="48"/>
      <c r="E355" s="48"/>
      <c r="F355" s="48"/>
      <c r="G355" s="48"/>
      <c r="H355" s="48"/>
      <c r="I355" s="48"/>
      <c r="J355" s="48"/>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c r="BU355" s="48"/>
      <c r="BV355" s="48"/>
      <c r="BW355" s="48"/>
      <c r="BX355" s="48"/>
      <c r="BY355" s="48"/>
      <c r="BZ355" s="48"/>
      <c r="CA355" s="48"/>
      <c r="CB355" s="48"/>
      <c r="CC355" s="44"/>
    </row>
    <row r="356" spans="3:81" s="46" customFormat="1" x14ac:dyDescent="0.25">
      <c r="C356" s="47"/>
      <c r="D356" s="48"/>
      <c r="E356" s="48"/>
      <c r="F356" s="48"/>
      <c r="G356" s="48"/>
      <c r="H356" s="48"/>
      <c r="I356" s="48"/>
      <c r="J356" s="48"/>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c r="BU356" s="48"/>
      <c r="BV356" s="48"/>
      <c r="BW356" s="48"/>
      <c r="BX356" s="48"/>
      <c r="BY356" s="48"/>
      <c r="BZ356" s="48"/>
      <c r="CA356" s="48"/>
      <c r="CB356" s="48"/>
      <c r="CC356" s="44"/>
    </row>
    <row r="357" spans="3:81" s="46" customFormat="1" x14ac:dyDescent="0.25">
      <c r="C357" s="47"/>
      <c r="D357" s="48"/>
      <c r="E357" s="48"/>
      <c r="F357" s="48"/>
      <c r="G357" s="48"/>
      <c r="H357" s="48"/>
      <c r="I357" s="48"/>
      <c r="J357" s="48"/>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c r="BU357" s="48"/>
      <c r="BV357" s="48"/>
      <c r="BW357" s="48"/>
      <c r="BX357" s="48"/>
      <c r="BY357" s="48"/>
      <c r="BZ357" s="48"/>
      <c r="CA357" s="48"/>
      <c r="CB357" s="48"/>
      <c r="CC357" s="44"/>
    </row>
    <row r="358" spans="3:81" s="46" customFormat="1" x14ac:dyDescent="0.25">
      <c r="C358" s="47"/>
      <c r="D358" s="48"/>
      <c r="E358" s="48"/>
      <c r="F358" s="48"/>
      <c r="G358" s="48"/>
      <c r="H358" s="48"/>
      <c r="I358" s="48"/>
      <c r="J358" s="48"/>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c r="BU358" s="48"/>
      <c r="BV358" s="48"/>
      <c r="BW358" s="48"/>
      <c r="BX358" s="48"/>
      <c r="BY358" s="48"/>
      <c r="BZ358" s="48"/>
      <c r="CA358" s="48"/>
      <c r="CB358" s="48"/>
      <c r="CC358" s="44"/>
    </row>
    <row r="359" spans="3:81" s="46" customFormat="1" x14ac:dyDescent="0.25">
      <c r="C359" s="47"/>
      <c r="D359" s="48"/>
      <c r="E359" s="48"/>
      <c r="F359" s="48"/>
      <c r="G359" s="48"/>
      <c r="H359" s="48"/>
      <c r="I359" s="48"/>
      <c r="J359" s="48"/>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c r="BU359" s="48"/>
      <c r="BV359" s="48"/>
      <c r="BW359" s="48"/>
      <c r="BX359" s="48"/>
      <c r="BY359" s="48"/>
      <c r="BZ359" s="48"/>
      <c r="CA359" s="48"/>
      <c r="CB359" s="48"/>
      <c r="CC359" s="44"/>
    </row>
    <row r="360" spans="3:81" s="46" customFormat="1" x14ac:dyDescent="0.25">
      <c r="C360" s="47"/>
      <c r="D360" s="48"/>
      <c r="E360" s="48"/>
      <c r="F360" s="48"/>
      <c r="G360" s="48"/>
      <c r="H360" s="48"/>
      <c r="I360" s="48"/>
      <c r="J360" s="48"/>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c r="BU360" s="48"/>
      <c r="BV360" s="48"/>
      <c r="BW360" s="48"/>
      <c r="BX360" s="48"/>
      <c r="BY360" s="48"/>
      <c r="BZ360" s="48"/>
      <c r="CA360" s="48"/>
      <c r="CB360" s="48"/>
      <c r="CC360" s="44"/>
    </row>
    <row r="361" spans="3:81" s="46" customFormat="1" x14ac:dyDescent="0.25">
      <c r="C361" s="47"/>
      <c r="D361" s="48"/>
      <c r="E361" s="48"/>
      <c r="F361" s="48"/>
      <c r="G361" s="48"/>
      <c r="H361" s="48"/>
      <c r="I361" s="48"/>
      <c r="J361" s="48"/>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c r="BU361" s="48"/>
      <c r="BV361" s="48"/>
      <c r="BW361" s="48"/>
      <c r="BX361" s="48"/>
      <c r="BY361" s="48"/>
      <c r="BZ361" s="48"/>
      <c r="CA361" s="48"/>
      <c r="CB361" s="48"/>
      <c r="CC361" s="44"/>
    </row>
    <row r="362" spans="3:81" s="46" customFormat="1" x14ac:dyDescent="0.25">
      <c r="C362" s="47"/>
      <c r="D362" s="48"/>
      <c r="E362" s="48"/>
      <c r="F362" s="48"/>
      <c r="G362" s="48"/>
      <c r="H362" s="48"/>
      <c r="I362" s="48"/>
      <c r="J362" s="48"/>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c r="BU362" s="48"/>
      <c r="BV362" s="48"/>
      <c r="BW362" s="48"/>
      <c r="BX362" s="48"/>
      <c r="BY362" s="48"/>
      <c r="BZ362" s="48"/>
      <c r="CA362" s="48"/>
      <c r="CB362" s="48"/>
      <c r="CC362" s="44"/>
    </row>
    <row r="363" spans="3:81" s="46" customFormat="1" x14ac:dyDescent="0.25">
      <c r="C363" s="47"/>
      <c r="D363" s="48"/>
      <c r="E363" s="48"/>
      <c r="F363" s="48"/>
      <c r="G363" s="48"/>
      <c r="H363" s="48"/>
      <c r="I363" s="48"/>
      <c r="J363" s="48"/>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c r="BU363" s="48"/>
      <c r="BV363" s="48"/>
      <c r="BW363" s="48"/>
      <c r="BX363" s="48"/>
      <c r="BY363" s="48"/>
      <c r="BZ363" s="48"/>
      <c r="CA363" s="48"/>
      <c r="CB363" s="48"/>
      <c r="CC363" s="44"/>
    </row>
    <row r="364" spans="3:81" s="46" customFormat="1" x14ac:dyDescent="0.25">
      <c r="C364" s="47"/>
      <c r="D364" s="48"/>
      <c r="E364" s="48"/>
      <c r="F364" s="48"/>
      <c r="G364" s="48"/>
      <c r="H364" s="48"/>
      <c r="I364" s="48"/>
      <c r="J364" s="48"/>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c r="BU364" s="48"/>
      <c r="BV364" s="48"/>
      <c r="BW364" s="48"/>
      <c r="BX364" s="48"/>
      <c r="BY364" s="48"/>
      <c r="BZ364" s="48"/>
      <c r="CA364" s="48"/>
      <c r="CB364" s="48"/>
      <c r="CC364" s="44"/>
    </row>
    <row r="365" spans="3:81" s="46" customFormat="1" x14ac:dyDescent="0.25">
      <c r="C365" s="47"/>
      <c r="D365" s="48"/>
      <c r="E365" s="48"/>
      <c r="F365" s="48"/>
      <c r="G365" s="48"/>
      <c r="H365" s="48"/>
      <c r="I365" s="48"/>
      <c r="J365" s="48"/>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c r="BU365" s="48"/>
      <c r="BV365" s="48"/>
      <c r="BW365" s="48"/>
      <c r="BX365" s="48"/>
      <c r="BY365" s="48"/>
      <c r="BZ365" s="48"/>
      <c r="CA365" s="48"/>
      <c r="CB365" s="48"/>
      <c r="CC365" s="44"/>
    </row>
    <row r="366" spans="3:81" s="46" customFormat="1" x14ac:dyDescent="0.25">
      <c r="C366" s="47"/>
      <c r="D366" s="48"/>
      <c r="E366" s="48"/>
      <c r="F366" s="48"/>
      <c r="G366" s="48"/>
      <c r="H366" s="48"/>
      <c r="I366" s="48"/>
      <c r="J366" s="48"/>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c r="BU366" s="48"/>
      <c r="BV366" s="48"/>
      <c r="BW366" s="48"/>
      <c r="BX366" s="48"/>
      <c r="BY366" s="48"/>
      <c r="BZ366" s="48"/>
      <c r="CA366" s="48"/>
      <c r="CB366" s="48"/>
      <c r="CC366" s="44"/>
    </row>
    <row r="367" spans="3:81" s="46" customFormat="1" x14ac:dyDescent="0.25">
      <c r="C367" s="47"/>
      <c r="D367" s="48"/>
      <c r="E367" s="48"/>
      <c r="F367" s="48"/>
      <c r="G367" s="48"/>
      <c r="H367" s="48"/>
      <c r="I367" s="48"/>
      <c r="J367" s="48"/>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c r="BU367" s="48"/>
      <c r="BV367" s="48"/>
      <c r="BW367" s="48"/>
      <c r="BX367" s="48"/>
      <c r="BY367" s="48"/>
      <c r="BZ367" s="48"/>
      <c r="CA367" s="48"/>
      <c r="CB367" s="48"/>
      <c r="CC367" s="44"/>
    </row>
    <row r="368" spans="3:81" s="46" customFormat="1" x14ac:dyDescent="0.25">
      <c r="C368" s="47"/>
      <c r="D368" s="48"/>
      <c r="E368" s="48"/>
      <c r="F368" s="48"/>
      <c r="G368" s="48"/>
      <c r="H368" s="48"/>
      <c r="I368" s="48"/>
      <c r="J368" s="48"/>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c r="BU368" s="48"/>
      <c r="BV368" s="48"/>
      <c r="BW368" s="48"/>
      <c r="BX368" s="48"/>
      <c r="BY368" s="48"/>
      <c r="BZ368" s="48"/>
      <c r="CA368" s="48"/>
      <c r="CB368" s="48"/>
      <c r="CC368" s="44"/>
    </row>
    <row r="369" spans="3:81" s="46" customFormat="1" x14ac:dyDescent="0.25">
      <c r="C369" s="47"/>
      <c r="D369" s="48"/>
      <c r="E369" s="48"/>
      <c r="F369" s="48"/>
      <c r="G369" s="48"/>
      <c r="H369" s="48"/>
      <c r="I369" s="48"/>
      <c r="J369" s="48"/>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c r="BU369" s="48"/>
      <c r="BV369" s="48"/>
      <c r="BW369" s="48"/>
      <c r="BX369" s="48"/>
      <c r="BY369" s="48"/>
      <c r="BZ369" s="48"/>
      <c r="CA369" s="48"/>
      <c r="CB369" s="48"/>
      <c r="CC369" s="44"/>
    </row>
    <row r="370" spans="3:81" s="46" customFormat="1" x14ac:dyDescent="0.25">
      <c r="C370" s="47"/>
      <c r="D370" s="48"/>
      <c r="E370" s="48"/>
      <c r="F370" s="48"/>
      <c r="G370" s="48"/>
      <c r="H370" s="48"/>
      <c r="I370" s="48"/>
      <c r="J370" s="48"/>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c r="BU370" s="48"/>
      <c r="BV370" s="48"/>
      <c r="BW370" s="48"/>
      <c r="BX370" s="48"/>
      <c r="BY370" s="48"/>
      <c r="BZ370" s="48"/>
      <c r="CA370" s="48"/>
      <c r="CB370" s="48"/>
      <c r="CC370" s="44"/>
    </row>
    <row r="371" spans="3:81" s="46" customFormat="1" x14ac:dyDescent="0.25">
      <c r="C371" s="47"/>
      <c r="D371" s="48"/>
      <c r="E371" s="48"/>
      <c r="F371" s="48"/>
      <c r="G371" s="48"/>
      <c r="H371" s="48"/>
      <c r="I371" s="48"/>
      <c r="J371" s="48"/>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c r="BU371" s="48"/>
      <c r="BV371" s="48"/>
      <c r="BW371" s="48"/>
      <c r="BX371" s="48"/>
      <c r="BY371" s="48"/>
      <c r="BZ371" s="48"/>
      <c r="CA371" s="48"/>
      <c r="CB371" s="48"/>
      <c r="CC371" s="44"/>
    </row>
    <row r="372" spans="3:81" s="46" customFormat="1" x14ac:dyDescent="0.25">
      <c r="C372" s="47"/>
      <c r="D372" s="48"/>
      <c r="E372" s="48"/>
      <c r="F372" s="48"/>
      <c r="G372" s="48"/>
      <c r="H372" s="48"/>
      <c r="I372" s="48"/>
      <c r="J372" s="48"/>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c r="BU372" s="48"/>
      <c r="BV372" s="48"/>
      <c r="BW372" s="48"/>
      <c r="BX372" s="48"/>
      <c r="BY372" s="48"/>
      <c r="BZ372" s="48"/>
      <c r="CA372" s="48"/>
      <c r="CB372" s="48"/>
      <c r="CC372" s="44"/>
    </row>
    <row r="373" spans="3:81" s="46" customFormat="1" x14ac:dyDescent="0.25">
      <c r="C373" s="47"/>
      <c r="D373" s="48"/>
      <c r="E373" s="48"/>
      <c r="F373" s="48"/>
      <c r="G373" s="48"/>
      <c r="H373" s="48"/>
      <c r="I373" s="48"/>
      <c r="J373" s="48"/>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c r="BU373" s="48"/>
      <c r="BV373" s="48"/>
      <c r="BW373" s="48"/>
      <c r="BX373" s="48"/>
      <c r="BY373" s="48"/>
      <c r="BZ373" s="48"/>
      <c r="CA373" s="48"/>
      <c r="CB373" s="48"/>
      <c r="CC373" s="44"/>
    </row>
    <row r="374" spans="3:81" s="46" customFormat="1" x14ac:dyDescent="0.25">
      <c r="C374" s="47"/>
      <c r="D374" s="48"/>
      <c r="E374" s="48"/>
      <c r="F374" s="48"/>
      <c r="G374" s="48"/>
      <c r="H374" s="48"/>
      <c r="I374" s="48"/>
      <c r="J374" s="48"/>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c r="BU374" s="48"/>
      <c r="BV374" s="48"/>
      <c r="BW374" s="48"/>
      <c r="BX374" s="48"/>
      <c r="BY374" s="48"/>
      <c r="BZ374" s="48"/>
      <c r="CA374" s="48"/>
      <c r="CB374" s="48"/>
      <c r="CC374" s="44"/>
    </row>
    <row r="375" spans="3:81" s="46" customFormat="1" x14ac:dyDescent="0.25">
      <c r="C375" s="47"/>
      <c r="D375" s="48"/>
      <c r="E375" s="48"/>
      <c r="F375" s="48"/>
      <c r="G375" s="48"/>
      <c r="H375" s="48"/>
      <c r="I375" s="48"/>
      <c r="J375" s="48"/>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c r="BU375" s="48"/>
      <c r="BV375" s="48"/>
      <c r="BW375" s="48"/>
      <c r="BX375" s="48"/>
      <c r="BY375" s="48"/>
      <c r="BZ375" s="48"/>
      <c r="CA375" s="48"/>
      <c r="CB375" s="48"/>
      <c r="CC375" s="44"/>
    </row>
    <row r="376" spans="3:81" s="46" customFormat="1" x14ac:dyDescent="0.25">
      <c r="C376" s="47"/>
      <c r="D376" s="48"/>
      <c r="E376" s="48"/>
      <c r="F376" s="48"/>
      <c r="G376" s="48"/>
      <c r="H376" s="48"/>
      <c r="I376" s="48"/>
      <c r="J376" s="48"/>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c r="BU376" s="48"/>
      <c r="BV376" s="48"/>
      <c r="BW376" s="48"/>
      <c r="BX376" s="48"/>
      <c r="BY376" s="48"/>
      <c r="BZ376" s="48"/>
      <c r="CA376" s="48"/>
      <c r="CB376" s="48"/>
      <c r="CC376" s="44"/>
    </row>
    <row r="377" spans="3:81" s="46" customFormat="1" x14ac:dyDescent="0.25">
      <c r="C377" s="47"/>
      <c r="D377" s="48"/>
      <c r="E377" s="48"/>
      <c r="F377" s="48"/>
      <c r="G377" s="48"/>
      <c r="H377" s="48"/>
      <c r="I377" s="48"/>
      <c r="J377" s="48"/>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c r="BU377" s="48"/>
      <c r="BV377" s="48"/>
      <c r="BW377" s="48"/>
      <c r="BX377" s="48"/>
      <c r="BY377" s="48"/>
      <c r="BZ377" s="48"/>
      <c r="CA377" s="48"/>
      <c r="CB377" s="48"/>
      <c r="CC377" s="44"/>
    </row>
    <row r="378" spans="3:81" s="46" customFormat="1" x14ac:dyDescent="0.25">
      <c r="C378" s="47"/>
      <c r="D378" s="48"/>
      <c r="E378" s="48"/>
      <c r="F378" s="48"/>
      <c r="G378" s="48"/>
      <c r="H378" s="48"/>
      <c r="I378" s="48"/>
      <c r="J378" s="48"/>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c r="BU378" s="48"/>
      <c r="BV378" s="48"/>
      <c r="BW378" s="48"/>
      <c r="BX378" s="48"/>
      <c r="BY378" s="48"/>
      <c r="BZ378" s="48"/>
      <c r="CA378" s="48"/>
      <c r="CB378" s="48"/>
      <c r="CC378" s="44"/>
    </row>
    <row r="379" spans="3:81" s="46" customFormat="1" x14ac:dyDescent="0.25">
      <c r="C379" s="47"/>
      <c r="D379" s="48"/>
      <c r="E379" s="48"/>
      <c r="F379" s="48"/>
      <c r="G379" s="48"/>
      <c r="H379" s="48"/>
      <c r="I379" s="48"/>
      <c r="J379" s="48"/>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c r="BU379" s="48"/>
      <c r="BV379" s="48"/>
      <c r="BW379" s="48"/>
      <c r="BX379" s="48"/>
      <c r="BY379" s="48"/>
      <c r="BZ379" s="48"/>
      <c r="CA379" s="48"/>
      <c r="CB379" s="48"/>
      <c r="CC379" s="44"/>
    </row>
    <row r="380" spans="3:81" s="46" customFormat="1" x14ac:dyDescent="0.25">
      <c r="C380" s="47"/>
      <c r="D380" s="48"/>
      <c r="E380" s="48"/>
      <c r="F380" s="48"/>
      <c r="G380" s="48"/>
      <c r="H380" s="48"/>
      <c r="I380" s="48"/>
      <c r="J380" s="48"/>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c r="BU380" s="48"/>
      <c r="BV380" s="48"/>
      <c r="BW380" s="48"/>
      <c r="BX380" s="48"/>
      <c r="BY380" s="48"/>
      <c r="BZ380" s="48"/>
      <c r="CA380" s="48"/>
      <c r="CB380" s="48"/>
      <c r="CC380" s="44"/>
    </row>
    <row r="381" spans="3:81" s="46" customFormat="1" x14ac:dyDescent="0.25">
      <c r="C381" s="47"/>
      <c r="D381" s="48"/>
      <c r="E381" s="48"/>
      <c r="F381" s="48"/>
      <c r="G381" s="48"/>
      <c r="H381" s="48"/>
      <c r="I381" s="48"/>
      <c r="J381" s="48"/>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c r="BU381" s="48"/>
      <c r="BV381" s="48"/>
      <c r="BW381" s="48"/>
      <c r="BX381" s="48"/>
      <c r="BY381" s="48"/>
      <c r="BZ381" s="48"/>
      <c r="CA381" s="48"/>
      <c r="CB381" s="48"/>
      <c r="CC381" s="44"/>
    </row>
    <row r="382" spans="3:81" s="46" customFormat="1" x14ac:dyDescent="0.25">
      <c r="C382" s="47"/>
      <c r="D382" s="48"/>
      <c r="E382" s="48"/>
      <c r="F382" s="48"/>
      <c r="G382" s="48"/>
      <c r="H382" s="48"/>
      <c r="I382" s="48"/>
      <c r="J382" s="48"/>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c r="BU382" s="48"/>
      <c r="BV382" s="48"/>
      <c r="BW382" s="48"/>
      <c r="BX382" s="48"/>
      <c r="BY382" s="48"/>
      <c r="BZ382" s="48"/>
      <c r="CA382" s="48"/>
      <c r="CB382" s="48"/>
      <c r="CC382" s="44"/>
    </row>
    <row r="383" spans="3:81" s="46" customFormat="1" x14ac:dyDescent="0.25">
      <c r="C383" s="47"/>
      <c r="D383" s="48"/>
      <c r="E383" s="48"/>
      <c r="F383" s="48"/>
      <c r="G383" s="48"/>
      <c r="H383" s="48"/>
      <c r="I383" s="48"/>
      <c r="J383" s="48"/>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c r="BU383" s="48"/>
      <c r="BV383" s="48"/>
      <c r="BW383" s="48"/>
      <c r="BX383" s="48"/>
      <c r="BY383" s="48"/>
      <c r="BZ383" s="48"/>
      <c r="CA383" s="48"/>
      <c r="CB383" s="48"/>
      <c r="CC383" s="44"/>
    </row>
    <row r="384" spans="3:81" s="46" customFormat="1" x14ac:dyDescent="0.25">
      <c r="C384" s="47"/>
      <c r="D384" s="48"/>
      <c r="E384" s="48"/>
      <c r="F384" s="48"/>
      <c r="G384" s="48"/>
      <c r="H384" s="48"/>
      <c r="I384" s="48"/>
      <c r="J384" s="48"/>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c r="BU384" s="48"/>
      <c r="BV384" s="48"/>
      <c r="BW384" s="48"/>
      <c r="BX384" s="48"/>
      <c r="BY384" s="48"/>
      <c r="BZ384" s="48"/>
      <c r="CA384" s="48"/>
      <c r="CB384" s="48"/>
      <c r="CC384" s="44"/>
    </row>
    <row r="385" spans="3:81" s="46" customFormat="1" x14ac:dyDescent="0.25">
      <c r="C385" s="47"/>
      <c r="D385" s="48"/>
      <c r="E385" s="48"/>
      <c r="F385" s="48"/>
      <c r="G385" s="48"/>
      <c r="H385" s="48"/>
      <c r="I385" s="48"/>
      <c r="J385" s="48"/>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c r="BU385" s="48"/>
      <c r="BV385" s="48"/>
      <c r="BW385" s="48"/>
      <c r="BX385" s="48"/>
      <c r="BY385" s="48"/>
      <c r="BZ385" s="48"/>
      <c r="CA385" s="48"/>
      <c r="CB385" s="48"/>
      <c r="CC385" s="44"/>
    </row>
    <row r="386" spans="3:81" s="46" customFormat="1" x14ac:dyDescent="0.25">
      <c r="C386" s="47"/>
      <c r="D386" s="48"/>
      <c r="E386" s="48"/>
      <c r="F386" s="48"/>
      <c r="G386" s="48"/>
      <c r="H386" s="48"/>
      <c r="I386" s="48"/>
      <c r="J386" s="48"/>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c r="BU386" s="48"/>
      <c r="BV386" s="48"/>
      <c r="BW386" s="48"/>
      <c r="BX386" s="48"/>
      <c r="BY386" s="48"/>
      <c r="BZ386" s="48"/>
      <c r="CA386" s="48"/>
      <c r="CB386" s="48"/>
      <c r="CC386" s="44"/>
    </row>
    <row r="387" spans="3:81" s="46" customFormat="1" x14ac:dyDescent="0.25">
      <c r="C387" s="47"/>
      <c r="D387" s="48"/>
      <c r="E387" s="48"/>
      <c r="F387" s="48"/>
      <c r="G387" s="48"/>
      <c r="H387" s="48"/>
      <c r="I387" s="48"/>
      <c r="J387" s="48"/>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c r="BU387" s="48"/>
      <c r="BV387" s="48"/>
      <c r="BW387" s="48"/>
      <c r="BX387" s="48"/>
      <c r="BY387" s="48"/>
      <c r="BZ387" s="48"/>
      <c r="CA387" s="48"/>
      <c r="CB387" s="48"/>
      <c r="CC387" s="44"/>
    </row>
    <row r="388" spans="3:81" s="46" customFormat="1" x14ac:dyDescent="0.25">
      <c r="C388" s="47"/>
      <c r="D388" s="48"/>
      <c r="E388" s="48"/>
      <c r="F388" s="48"/>
      <c r="G388" s="48"/>
      <c r="H388" s="48"/>
      <c r="I388" s="48"/>
      <c r="J388" s="48"/>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c r="BU388" s="48"/>
      <c r="BV388" s="48"/>
      <c r="BW388" s="48"/>
      <c r="BX388" s="48"/>
      <c r="BY388" s="48"/>
      <c r="BZ388" s="48"/>
      <c r="CA388" s="48"/>
      <c r="CB388" s="48"/>
      <c r="CC388" s="44"/>
    </row>
    <row r="389" spans="3:81" s="46" customFormat="1" x14ac:dyDescent="0.25">
      <c r="C389" s="47"/>
      <c r="D389" s="48"/>
      <c r="E389" s="48"/>
      <c r="F389" s="48"/>
      <c r="G389" s="48"/>
      <c r="H389" s="48"/>
      <c r="I389" s="48"/>
      <c r="J389" s="48"/>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c r="BU389" s="48"/>
      <c r="BV389" s="48"/>
      <c r="BW389" s="48"/>
      <c r="BX389" s="48"/>
      <c r="BY389" s="48"/>
      <c r="BZ389" s="48"/>
      <c r="CA389" s="48"/>
      <c r="CB389" s="48"/>
      <c r="CC389" s="44"/>
    </row>
    <row r="390" spans="3:81" s="46" customFormat="1" x14ac:dyDescent="0.25">
      <c r="C390" s="47"/>
      <c r="D390" s="48"/>
      <c r="E390" s="48"/>
      <c r="F390" s="48"/>
      <c r="G390" s="48"/>
      <c r="H390" s="48"/>
      <c r="I390" s="48"/>
      <c r="J390" s="48"/>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c r="BU390" s="48"/>
      <c r="BV390" s="48"/>
      <c r="BW390" s="48"/>
      <c r="BX390" s="48"/>
      <c r="BY390" s="48"/>
      <c r="BZ390" s="48"/>
      <c r="CA390" s="48"/>
      <c r="CB390" s="48"/>
      <c r="CC390" s="44"/>
    </row>
    <row r="391" spans="3:81" s="46" customFormat="1" x14ac:dyDescent="0.25">
      <c r="C391" s="47"/>
      <c r="D391" s="48"/>
      <c r="E391" s="48"/>
      <c r="F391" s="48"/>
      <c r="G391" s="48"/>
      <c r="H391" s="48"/>
      <c r="I391" s="48"/>
      <c r="J391" s="48"/>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c r="BU391" s="48"/>
      <c r="BV391" s="48"/>
      <c r="BW391" s="48"/>
      <c r="BX391" s="48"/>
      <c r="BY391" s="48"/>
      <c r="BZ391" s="48"/>
      <c r="CA391" s="48"/>
      <c r="CB391" s="48"/>
      <c r="CC391" s="44"/>
    </row>
    <row r="392" spans="3:81" s="46" customFormat="1" x14ac:dyDescent="0.25">
      <c r="C392" s="47"/>
      <c r="D392" s="48"/>
      <c r="E392" s="48"/>
      <c r="F392" s="48"/>
      <c r="G392" s="48"/>
      <c r="H392" s="48"/>
      <c r="I392" s="48"/>
      <c r="J392" s="48"/>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c r="BU392" s="48"/>
      <c r="BV392" s="48"/>
      <c r="BW392" s="48"/>
      <c r="BX392" s="48"/>
      <c r="BY392" s="48"/>
      <c r="BZ392" s="48"/>
      <c r="CA392" s="48"/>
      <c r="CB392" s="48"/>
      <c r="CC392" s="44"/>
    </row>
    <row r="393" spans="3:81" s="46" customFormat="1" x14ac:dyDescent="0.25">
      <c r="C393" s="47"/>
      <c r="D393" s="48"/>
      <c r="E393" s="48"/>
      <c r="F393" s="48"/>
      <c r="G393" s="48"/>
      <c r="H393" s="48"/>
      <c r="I393" s="48"/>
      <c r="J393" s="48"/>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c r="BU393" s="48"/>
      <c r="BV393" s="48"/>
      <c r="BW393" s="48"/>
      <c r="BX393" s="48"/>
      <c r="BY393" s="48"/>
      <c r="BZ393" s="48"/>
      <c r="CA393" s="48"/>
      <c r="CB393" s="48"/>
      <c r="CC393" s="44"/>
    </row>
    <row r="394" spans="3:81" s="46" customFormat="1" x14ac:dyDescent="0.25">
      <c r="C394" s="47"/>
      <c r="D394" s="48"/>
      <c r="E394" s="48"/>
      <c r="F394" s="48"/>
      <c r="G394" s="48"/>
      <c r="H394" s="48"/>
      <c r="I394" s="48"/>
      <c r="J394" s="48"/>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c r="BU394" s="48"/>
      <c r="BV394" s="48"/>
      <c r="BW394" s="48"/>
      <c r="BX394" s="48"/>
      <c r="BY394" s="48"/>
      <c r="BZ394" s="48"/>
      <c r="CA394" s="48"/>
      <c r="CB394" s="48"/>
      <c r="CC394" s="44"/>
    </row>
    <row r="395" spans="3:81" s="46" customFormat="1" x14ac:dyDescent="0.25">
      <c r="C395" s="47"/>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c r="BU395" s="48"/>
      <c r="BV395" s="48"/>
      <c r="BW395" s="48"/>
      <c r="BX395" s="48"/>
      <c r="BY395" s="48"/>
      <c r="BZ395" s="48"/>
      <c r="CA395" s="48"/>
      <c r="CB395" s="48"/>
      <c r="CC395" s="44"/>
    </row>
    <row r="396" spans="3:81" s="46" customFormat="1" x14ac:dyDescent="0.25">
      <c r="C396" s="47"/>
      <c r="D396" s="48"/>
      <c r="E396" s="48"/>
      <c r="F396" s="48"/>
      <c r="G396" s="48"/>
      <c r="H396" s="48"/>
      <c r="I396" s="48"/>
      <c r="J396" s="48"/>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c r="BU396" s="48"/>
      <c r="BV396" s="48"/>
      <c r="BW396" s="48"/>
      <c r="BX396" s="48"/>
      <c r="BY396" s="48"/>
      <c r="BZ396" s="48"/>
      <c r="CA396" s="48"/>
      <c r="CB396" s="48"/>
      <c r="CC396" s="44"/>
    </row>
    <row r="397" spans="3:81" s="46" customFormat="1" x14ac:dyDescent="0.25">
      <c r="C397" s="47"/>
      <c r="D397" s="48"/>
      <c r="E397" s="48"/>
      <c r="F397" s="48"/>
      <c r="G397" s="48"/>
      <c r="H397" s="48"/>
      <c r="I397" s="48"/>
      <c r="J397" s="48"/>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c r="BU397" s="48"/>
      <c r="BV397" s="48"/>
      <c r="BW397" s="48"/>
      <c r="BX397" s="48"/>
      <c r="BY397" s="48"/>
      <c r="BZ397" s="48"/>
      <c r="CA397" s="48"/>
      <c r="CB397" s="48"/>
      <c r="CC397" s="44"/>
    </row>
    <row r="398" spans="3:81" s="46" customFormat="1" x14ac:dyDescent="0.25">
      <c r="C398" s="47"/>
      <c r="D398" s="48"/>
      <c r="E398" s="48"/>
      <c r="F398" s="48"/>
      <c r="G398" s="48"/>
      <c r="H398" s="48"/>
      <c r="I398" s="48"/>
      <c r="J398" s="48"/>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c r="BU398" s="48"/>
      <c r="BV398" s="48"/>
      <c r="BW398" s="48"/>
      <c r="BX398" s="48"/>
      <c r="BY398" s="48"/>
      <c r="BZ398" s="48"/>
      <c r="CA398" s="48"/>
      <c r="CB398" s="48"/>
      <c r="CC398" s="44"/>
    </row>
    <row r="399" spans="3:81" s="46" customFormat="1" x14ac:dyDescent="0.25">
      <c r="C399" s="47"/>
      <c r="D399" s="48"/>
      <c r="E399" s="48"/>
      <c r="F399" s="48"/>
      <c r="G399" s="48"/>
      <c r="H399" s="48"/>
      <c r="I399" s="48"/>
      <c r="J399" s="48"/>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c r="BU399" s="48"/>
      <c r="BV399" s="48"/>
      <c r="BW399" s="48"/>
      <c r="BX399" s="48"/>
      <c r="BY399" s="48"/>
      <c r="BZ399" s="48"/>
      <c r="CA399" s="48"/>
      <c r="CB399" s="48"/>
      <c r="CC399" s="44"/>
    </row>
    <row r="400" spans="3:81" s="46" customFormat="1" x14ac:dyDescent="0.25">
      <c r="C400" s="47"/>
      <c r="D400" s="48"/>
      <c r="E400" s="48"/>
      <c r="F400" s="48"/>
      <c r="G400" s="48"/>
      <c r="H400" s="48"/>
      <c r="I400" s="48"/>
      <c r="J400" s="48"/>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c r="BU400" s="48"/>
      <c r="BV400" s="48"/>
      <c r="BW400" s="48"/>
      <c r="BX400" s="48"/>
      <c r="BY400" s="48"/>
      <c r="BZ400" s="48"/>
      <c r="CA400" s="48"/>
      <c r="CB400" s="48"/>
      <c r="CC400" s="44"/>
    </row>
    <row r="401" spans="3:81" s="46" customFormat="1" x14ac:dyDescent="0.25">
      <c r="C401" s="47"/>
      <c r="D401" s="48"/>
      <c r="E401" s="48"/>
      <c r="F401" s="48"/>
      <c r="G401" s="48"/>
      <c r="H401" s="48"/>
      <c r="I401" s="48"/>
      <c r="J401" s="48"/>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c r="BU401" s="48"/>
      <c r="BV401" s="48"/>
      <c r="BW401" s="48"/>
      <c r="BX401" s="48"/>
      <c r="BY401" s="48"/>
      <c r="BZ401" s="48"/>
      <c r="CA401" s="48"/>
      <c r="CB401" s="48"/>
      <c r="CC401" s="44"/>
    </row>
    <row r="402" spans="3:81" s="46" customFormat="1" x14ac:dyDescent="0.25">
      <c r="C402" s="47"/>
      <c r="D402" s="48"/>
      <c r="E402" s="48"/>
      <c r="F402" s="48"/>
      <c r="G402" s="48"/>
      <c r="H402" s="48"/>
      <c r="I402" s="48"/>
      <c r="J402" s="48"/>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c r="BU402" s="48"/>
      <c r="BV402" s="48"/>
      <c r="BW402" s="48"/>
      <c r="BX402" s="48"/>
      <c r="BY402" s="48"/>
      <c r="BZ402" s="48"/>
      <c r="CA402" s="48"/>
      <c r="CB402" s="48"/>
      <c r="CC402" s="44"/>
    </row>
    <row r="403" spans="3:81" s="46" customFormat="1" x14ac:dyDescent="0.25">
      <c r="C403" s="47"/>
      <c r="D403" s="48"/>
      <c r="E403" s="48"/>
      <c r="F403" s="48"/>
      <c r="G403" s="48"/>
      <c r="H403" s="48"/>
      <c r="I403" s="48"/>
      <c r="J403" s="48"/>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c r="BU403" s="48"/>
      <c r="BV403" s="48"/>
      <c r="BW403" s="48"/>
      <c r="BX403" s="48"/>
      <c r="BY403" s="48"/>
      <c r="BZ403" s="48"/>
      <c r="CA403" s="48"/>
      <c r="CB403" s="48"/>
      <c r="CC403" s="44"/>
    </row>
    <row r="404" spans="3:81" s="46" customFormat="1" x14ac:dyDescent="0.25">
      <c r="C404" s="47"/>
      <c r="D404" s="48"/>
      <c r="E404" s="48"/>
      <c r="F404" s="48"/>
      <c r="G404" s="48"/>
      <c r="H404" s="48"/>
      <c r="I404" s="48"/>
      <c r="J404" s="48"/>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c r="BU404" s="48"/>
      <c r="BV404" s="48"/>
      <c r="BW404" s="48"/>
      <c r="BX404" s="48"/>
      <c r="BY404" s="48"/>
      <c r="BZ404" s="48"/>
      <c r="CA404" s="48"/>
      <c r="CB404" s="48"/>
      <c r="CC404" s="44"/>
    </row>
    <row r="405" spans="3:81" s="46" customFormat="1" x14ac:dyDescent="0.25">
      <c r="C405" s="47"/>
      <c r="D405" s="48"/>
      <c r="E405" s="48"/>
      <c r="F405" s="48"/>
      <c r="G405" s="48"/>
      <c r="H405" s="48"/>
      <c r="I405" s="48"/>
      <c r="J405" s="48"/>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c r="BU405" s="48"/>
      <c r="BV405" s="48"/>
      <c r="BW405" s="48"/>
      <c r="BX405" s="48"/>
      <c r="BY405" s="48"/>
      <c r="BZ405" s="48"/>
      <c r="CA405" s="48"/>
      <c r="CB405" s="48"/>
      <c r="CC405" s="44"/>
    </row>
    <row r="406" spans="3:81" s="46" customFormat="1" x14ac:dyDescent="0.25">
      <c r="C406" s="47"/>
      <c r="D406" s="48"/>
      <c r="E406" s="48"/>
      <c r="F406" s="48"/>
      <c r="G406" s="48"/>
      <c r="H406" s="48"/>
      <c r="I406" s="48"/>
      <c r="J406" s="48"/>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c r="BU406" s="48"/>
      <c r="BV406" s="48"/>
      <c r="BW406" s="48"/>
      <c r="BX406" s="48"/>
      <c r="BY406" s="48"/>
      <c r="BZ406" s="48"/>
      <c r="CA406" s="48"/>
      <c r="CB406" s="48"/>
      <c r="CC406" s="44"/>
    </row>
    <row r="407" spans="3:81" s="46" customFormat="1" x14ac:dyDescent="0.25">
      <c r="C407" s="47"/>
      <c r="D407" s="48"/>
      <c r="E407" s="48"/>
      <c r="F407" s="48"/>
      <c r="G407" s="48"/>
      <c r="H407" s="48"/>
      <c r="I407" s="48"/>
      <c r="J407" s="48"/>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c r="BU407" s="48"/>
      <c r="BV407" s="48"/>
      <c r="BW407" s="48"/>
      <c r="BX407" s="48"/>
      <c r="BY407" s="48"/>
      <c r="BZ407" s="48"/>
      <c r="CA407" s="48"/>
      <c r="CB407" s="48"/>
      <c r="CC407" s="44"/>
    </row>
    <row r="408" spans="3:81" s="46" customFormat="1" x14ac:dyDescent="0.25">
      <c r="C408" s="47"/>
      <c r="D408" s="48"/>
      <c r="E408" s="48"/>
      <c r="F408" s="48"/>
      <c r="G408" s="48"/>
      <c r="H408" s="48"/>
      <c r="I408" s="48"/>
      <c r="J408" s="48"/>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c r="BU408" s="48"/>
      <c r="BV408" s="48"/>
      <c r="BW408" s="48"/>
      <c r="BX408" s="48"/>
      <c r="BY408" s="48"/>
      <c r="BZ408" s="48"/>
      <c r="CA408" s="48"/>
      <c r="CB408" s="48"/>
      <c r="CC408" s="44"/>
    </row>
    <row r="409" spans="3:81" s="46" customFormat="1" x14ac:dyDescent="0.25">
      <c r="C409" s="47"/>
      <c r="D409" s="48"/>
      <c r="E409" s="48"/>
      <c r="F409" s="48"/>
      <c r="G409" s="48"/>
      <c r="H409" s="48"/>
      <c r="I409" s="48"/>
      <c r="J409" s="48"/>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c r="BU409" s="48"/>
      <c r="BV409" s="48"/>
      <c r="BW409" s="48"/>
      <c r="BX409" s="48"/>
      <c r="BY409" s="48"/>
      <c r="BZ409" s="48"/>
      <c r="CA409" s="48"/>
      <c r="CB409" s="48"/>
      <c r="CC409" s="44"/>
    </row>
    <row r="410" spans="3:81" s="46" customFormat="1" x14ac:dyDescent="0.25">
      <c r="C410" s="47"/>
      <c r="D410" s="48"/>
      <c r="E410" s="48"/>
      <c r="F410" s="48"/>
      <c r="G410" s="48"/>
      <c r="H410" s="48"/>
      <c r="I410" s="48"/>
      <c r="J410" s="48"/>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c r="BU410" s="48"/>
      <c r="BV410" s="48"/>
      <c r="BW410" s="48"/>
      <c r="BX410" s="48"/>
      <c r="BY410" s="48"/>
      <c r="BZ410" s="48"/>
      <c r="CA410" s="48"/>
      <c r="CB410" s="48"/>
      <c r="CC410" s="44"/>
    </row>
    <row r="411" spans="3:81" s="46" customFormat="1" x14ac:dyDescent="0.25">
      <c r="C411" s="47"/>
      <c r="D411" s="48"/>
      <c r="E411" s="48"/>
      <c r="F411" s="48"/>
      <c r="G411" s="48"/>
      <c r="H411" s="48"/>
      <c r="I411" s="48"/>
      <c r="J411" s="48"/>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c r="BU411" s="48"/>
      <c r="BV411" s="48"/>
      <c r="BW411" s="48"/>
      <c r="BX411" s="48"/>
      <c r="BY411" s="48"/>
      <c r="BZ411" s="48"/>
      <c r="CA411" s="48"/>
      <c r="CB411" s="48"/>
      <c r="CC411" s="44"/>
    </row>
    <row r="412" spans="3:81" s="46" customFormat="1" x14ac:dyDescent="0.25">
      <c r="C412" s="47"/>
      <c r="D412" s="48"/>
      <c r="E412" s="48"/>
      <c r="F412" s="48"/>
      <c r="G412" s="48"/>
      <c r="H412" s="48"/>
      <c r="I412" s="48"/>
      <c r="J412" s="48"/>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c r="BU412" s="48"/>
      <c r="BV412" s="48"/>
      <c r="BW412" s="48"/>
      <c r="BX412" s="48"/>
      <c r="BY412" s="48"/>
      <c r="BZ412" s="48"/>
      <c r="CA412" s="48"/>
      <c r="CB412" s="48"/>
      <c r="CC412" s="44"/>
    </row>
    <row r="413" spans="3:81" s="46" customFormat="1" x14ac:dyDescent="0.25">
      <c r="C413" s="47"/>
      <c r="D413" s="48"/>
      <c r="E413" s="48"/>
      <c r="F413" s="48"/>
      <c r="G413" s="48"/>
      <c r="H413" s="48"/>
      <c r="I413" s="48"/>
      <c r="J413" s="48"/>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c r="BU413" s="48"/>
      <c r="BV413" s="48"/>
      <c r="BW413" s="48"/>
      <c r="BX413" s="48"/>
      <c r="BY413" s="48"/>
      <c r="BZ413" s="48"/>
      <c r="CA413" s="48"/>
      <c r="CB413" s="48"/>
      <c r="CC413" s="44"/>
    </row>
    <row r="414" spans="3:81" s="46" customFormat="1" x14ac:dyDescent="0.25">
      <c r="C414" s="47"/>
      <c r="D414" s="48"/>
      <c r="E414" s="48"/>
      <c r="F414" s="48"/>
      <c r="G414" s="48"/>
      <c r="H414" s="48"/>
      <c r="I414" s="48"/>
      <c r="J414" s="48"/>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c r="BU414" s="48"/>
      <c r="BV414" s="48"/>
      <c r="BW414" s="48"/>
      <c r="BX414" s="48"/>
      <c r="BY414" s="48"/>
      <c r="BZ414" s="48"/>
      <c r="CA414" s="48"/>
      <c r="CB414" s="48"/>
      <c r="CC414" s="44"/>
    </row>
    <row r="415" spans="3:81" s="46" customFormat="1" x14ac:dyDescent="0.25">
      <c r="C415" s="47"/>
      <c r="D415" s="48"/>
      <c r="E415" s="48"/>
      <c r="F415" s="48"/>
      <c r="G415" s="48"/>
      <c r="H415" s="48"/>
      <c r="I415" s="48"/>
      <c r="J415" s="48"/>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c r="BU415" s="48"/>
      <c r="BV415" s="48"/>
      <c r="BW415" s="48"/>
      <c r="BX415" s="48"/>
      <c r="BY415" s="48"/>
      <c r="BZ415" s="48"/>
      <c r="CA415" s="48"/>
      <c r="CB415" s="48"/>
      <c r="CC415" s="44"/>
    </row>
    <row r="416" spans="3:81" s="46" customFormat="1" x14ac:dyDescent="0.25">
      <c r="C416" s="47"/>
      <c r="D416" s="48"/>
      <c r="E416" s="48"/>
      <c r="F416" s="48"/>
      <c r="G416" s="48"/>
      <c r="H416" s="48"/>
      <c r="I416" s="48"/>
      <c r="J416" s="48"/>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c r="BU416" s="48"/>
      <c r="BV416" s="48"/>
      <c r="BW416" s="48"/>
      <c r="BX416" s="48"/>
      <c r="BY416" s="48"/>
      <c r="BZ416" s="48"/>
      <c r="CA416" s="48"/>
      <c r="CB416" s="48"/>
      <c r="CC416" s="44"/>
    </row>
    <row r="417" spans="3:81" s="46" customFormat="1" x14ac:dyDescent="0.25">
      <c r="C417" s="47"/>
      <c r="D417" s="48"/>
      <c r="E417" s="48"/>
      <c r="F417" s="48"/>
      <c r="G417" s="48"/>
      <c r="H417" s="48"/>
      <c r="I417" s="48"/>
      <c r="J417" s="48"/>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c r="BU417" s="48"/>
      <c r="BV417" s="48"/>
      <c r="BW417" s="48"/>
      <c r="BX417" s="48"/>
      <c r="BY417" s="48"/>
      <c r="BZ417" s="48"/>
      <c r="CA417" s="48"/>
      <c r="CB417" s="48"/>
      <c r="CC417" s="44"/>
    </row>
    <row r="418" spans="3:81" s="46" customFormat="1" x14ac:dyDescent="0.25">
      <c r="C418" s="47"/>
      <c r="D418" s="48"/>
      <c r="E418" s="48"/>
      <c r="F418" s="48"/>
      <c r="G418" s="48"/>
      <c r="H418" s="48"/>
      <c r="I418" s="48"/>
      <c r="J418" s="48"/>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c r="BU418" s="48"/>
      <c r="BV418" s="48"/>
      <c r="BW418" s="48"/>
      <c r="BX418" s="48"/>
      <c r="BY418" s="48"/>
      <c r="BZ418" s="48"/>
      <c r="CA418" s="48"/>
      <c r="CB418" s="48"/>
      <c r="CC418" s="44"/>
    </row>
    <row r="419" spans="3:81" s="46" customFormat="1" x14ac:dyDescent="0.25">
      <c r="C419" s="47"/>
      <c r="D419" s="48"/>
      <c r="E419" s="48"/>
      <c r="F419" s="48"/>
      <c r="G419" s="48"/>
      <c r="H419" s="48"/>
      <c r="I419" s="48"/>
      <c r="J419" s="48"/>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c r="BU419" s="48"/>
      <c r="BV419" s="48"/>
      <c r="BW419" s="48"/>
      <c r="BX419" s="48"/>
      <c r="BY419" s="48"/>
      <c r="BZ419" s="48"/>
      <c r="CA419" s="48"/>
      <c r="CB419" s="48"/>
      <c r="CC419" s="44"/>
    </row>
    <row r="420" spans="3:81" s="46" customFormat="1" x14ac:dyDescent="0.25">
      <c r="C420" s="47"/>
      <c r="D420" s="48"/>
      <c r="E420" s="48"/>
      <c r="F420" s="48"/>
      <c r="G420" s="48"/>
      <c r="H420" s="48"/>
      <c r="I420" s="48"/>
      <c r="J420" s="48"/>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c r="BU420" s="48"/>
      <c r="BV420" s="48"/>
      <c r="BW420" s="48"/>
      <c r="BX420" s="48"/>
      <c r="BY420" s="48"/>
      <c r="BZ420" s="48"/>
      <c r="CA420" s="48"/>
      <c r="CB420" s="48"/>
      <c r="CC420" s="44"/>
    </row>
    <row r="421" spans="3:81" s="46" customFormat="1" x14ac:dyDescent="0.25">
      <c r="C421" s="47"/>
      <c r="D421" s="48"/>
      <c r="E421" s="48"/>
      <c r="F421" s="48"/>
      <c r="G421" s="48"/>
      <c r="H421" s="48"/>
      <c r="I421" s="48"/>
      <c r="J421" s="48"/>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c r="BU421" s="48"/>
      <c r="BV421" s="48"/>
      <c r="BW421" s="48"/>
      <c r="BX421" s="48"/>
      <c r="BY421" s="48"/>
      <c r="BZ421" s="48"/>
      <c r="CA421" s="48"/>
      <c r="CB421" s="48"/>
      <c r="CC421" s="44"/>
    </row>
    <row r="422" spans="3:81" s="46" customFormat="1" x14ac:dyDescent="0.25">
      <c r="C422" s="47"/>
      <c r="D422" s="48"/>
      <c r="E422" s="48"/>
      <c r="F422" s="48"/>
      <c r="G422" s="48"/>
      <c r="H422" s="48"/>
      <c r="I422" s="48"/>
      <c r="J422" s="48"/>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c r="BU422" s="48"/>
      <c r="BV422" s="48"/>
      <c r="BW422" s="48"/>
      <c r="BX422" s="48"/>
      <c r="BY422" s="48"/>
      <c r="BZ422" s="48"/>
      <c r="CA422" s="48"/>
      <c r="CB422" s="48"/>
      <c r="CC422" s="44"/>
    </row>
    <row r="423" spans="3:81" s="46" customFormat="1" x14ac:dyDescent="0.25">
      <c r="C423" s="47"/>
      <c r="D423" s="48"/>
      <c r="E423" s="48"/>
      <c r="F423" s="48"/>
      <c r="G423" s="48"/>
      <c r="H423" s="48"/>
      <c r="I423" s="48"/>
      <c r="J423" s="48"/>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c r="BU423" s="48"/>
      <c r="BV423" s="48"/>
      <c r="BW423" s="48"/>
      <c r="BX423" s="48"/>
      <c r="BY423" s="48"/>
      <c r="BZ423" s="48"/>
      <c r="CA423" s="48"/>
      <c r="CB423" s="48"/>
      <c r="CC423" s="44"/>
    </row>
    <row r="424" spans="3:81" s="46" customFormat="1" x14ac:dyDescent="0.25">
      <c r="C424" s="47"/>
      <c r="D424" s="48"/>
      <c r="E424" s="48"/>
      <c r="F424" s="48"/>
      <c r="G424" s="48"/>
      <c r="H424" s="48"/>
      <c r="I424" s="48"/>
      <c r="J424" s="48"/>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c r="BU424" s="48"/>
      <c r="BV424" s="48"/>
      <c r="BW424" s="48"/>
      <c r="BX424" s="48"/>
      <c r="BY424" s="48"/>
      <c r="BZ424" s="48"/>
      <c r="CA424" s="48"/>
      <c r="CB424" s="48"/>
      <c r="CC424" s="44"/>
    </row>
    <row r="425" spans="3:81" s="46" customFormat="1" x14ac:dyDescent="0.25">
      <c r="C425" s="47"/>
      <c r="D425" s="48"/>
      <c r="E425" s="48"/>
      <c r="F425" s="48"/>
      <c r="G425" s="48"/>
      <c r="H425" s="48"/>
      <c r="I425" s="48"/>
      <c r="J425" s="48"/>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c r="BU425" s="48"/>
      <c r="BV425" s="48"/>
      <c r="BW425" s="48"/>
      <c r="BX425" s="48"/>
      <c r="BY425" s="48"/>
      <c r="BZ425" s="48"/>
      <c r="CA425" s="48"/>
      <c r="CB425" s="48"/>
      <c r="CC425" s="44"/>
    </row>
    <row r="426" spans="3:81" s="46" customFormat="1" x14ac:dyDescent="0.25">
      <c r="C426" s="47"/>
      <c r="D426" s="48"/>
      <c r="E426" s="48"/>
      <c r="F426" s="48"/>
      <c r="G426" s="48"/>
      <c r="H426" s="48"/>
      <c r="I426" s="48"/>
      <c r="J426" s="48"/>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c r="BU426" s="48"/>
      <c r="BV426" s="48"/>
      <c r="BW426" s="48"/>
      <c r="BX426" s="48"/>
      <c r="BY426" s="48"/>
      <c r="BZ426" s="48"/>
      <c r="CA426" s="48"/>
      <c r="CB426" s="48"/>
      <c r="CC426" s="44"/>
    </row>
    <row r="427" spans="3:81" s="46" customFormat="1" x14ac:dyDescent="0.25">
      <c r="C427" s="47"/>
      <c r="D427" s="48"/>
      <c r="E427" s="48"/>
      <c r="F427" s="48"/>
      <c r="G427" s="48"/>
      <c r="H427" s="48"/>
      <c r="I427" s="48"/>
      <c r="J427" s="48"/>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c r="BU427" s="48"/>
      <c r="BV427" s="48"/>
      <c r="BW427" s="48"/>
      <c r="BX427" s="48"/>
      <c r="BY427" s="48"/>
      <c r="BZ427" s="48"/>
      <c r="CA427" s="48"/>
      <c r="CB427" s="48"/>
      <c r="CC427" s="44"/>
    </row>
    <row r="428" spans="3:81" s="46" customFormat="1" x14ac:dyDescent="0.25">
      <c r="C428" s="47"/>
      <c r="D428" s="48"/>
      <c r="E428" s="48"/>
      <c r="F428" s="48"/>
      <c r="G428" s="48"/>
      <c r="H428" s="48"/>
      <c r="I428" s="48"/>
      <c r="J428" s="48"/>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c r="BU428" s="48"/>
      <c r="BV428" s="48"/>
      <c r="BW428" s="48"/>
      <c r="BX428" s="48"/>
      <c r="BY428" s="48"/>
      <c r="BZ428" s="48"/>
      <c r="CA428" s="48"/>
      <c r="CB428" s="48"/>
      <c r="CC428" s="44"/>
    </row>
    <row r="429" spans="3:81" s="46" customFormat="1" x14ac:dyDescent="0.25">
      <c r="C429" s="47"/>
      <c r="D429" s="48"/>
      <c r="E429" s="48"/>
      <c r="F429" s="48"/>
      <c r="G429" s="48"/>
      <c r="H429" s="48"/>
      <c r="I429" s="48"/>
      <c r="J429" s="48"/>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c r="BU429" s="48"/>
      <c r="BV429" s="48"/>
      <c r="BW429" s="48"/>
      <c r="BX429" s="48"/>
      <c r="BY429" s="48"/>
      <c r="BZ429" s="48"/>
      <c r="CA429" s="48"/>
      <c r="CB429" s="48"/>
      <c r="CC429" s="44"/>
    </row>
    <row r="430" spans="3:81" s="46" customFormat="1" x14ac:dyDescent="0.25">
      <c r="C430" s="47"/>
      <c r="D430" s="48"/>
      <c r="E430" s="48"/>
      <c r="F430" s="48"/>
      <c r="G430" s="48"/>
      <c r="H430" s="48"/>
      <c r="I430" s="48"/>
      <c r="J430" s="48"/>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c r="AI430" s="48"/>
      <c r="AJ430" s="48"/>
      <c r="AK430" s="48"/>
      <c r="AL430" s="48"/>
      <c r="AM430" s="48"/>
      <c r="AN430" s="48"/>
      <c r="AO430" s="48"/>
      <c r="AP430" s="48"/>
      <c r="AQ430" s="48"/>
      <c r="AR430" s="48"/>
      <c r="AS430" s="48"/>
      <c r="AT430" s="48"/>
      <c r="AU430" s="48"/>
      <c r="AV430" s="48"/>
      <c r="AW430" s="48"/>
      <c r="AX430" s="48"/>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c r="BU430" s="48"/>
      <c r="BV430" s="48"/>
      <c r="BW430" s="48"/>
      <c r="BX430" s="48"/>
      <c r="BY430" s="48"/>
      <c r="BZ430" s="48"/>
      <c r="CA430" s="48"/>
      <c r="CB430" s="48"/>
      <c r="CC430" s="44"/>
    </row>
    <row r="431" spans="3:81" s="46" customFormat="1" x14ac:dyDescent="0.25">
      <c r="C431" s="47"/>
      <c r="D431" s="48"/>
      <c r="E431" s="48"/>
      <c r="F431" s="48"/>
      <c r="G431" s="48"/>
      <c r="H431" s="48"/>
      <c r="I431" s="48"/>
      <c r="J431" s="48"/>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c r="AI431" s="48"/>
      <c r="AJ431" s="48"/>
      <c r="AK431" s="48"/>
      <c r="AL431" s="48"/>
      <c r="AM431" s="48"/>
      <c r="AN431" s="48"/>
      <c r="AO431" s="48"/>
      <c r="AP431" s="48"/>
      <c r="AQ431" s="48"/>
      <c r="AR431" s="48"/>
      <c r="AS431" s="48"/>
      <c r="AT431" s="48"/>
      <c r="AU431" s="48"/>
      <c r="AV431" s="48"/>
      <c r="AW431" s="48"/>
      <c r="AX431" s="48"/>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c r="BU431" s="48"/>
      <c r="BV431" s="48"/>
      <c r="BW431" s="48"/>
      <c r="BX431" s="48"/>
      <c r="BY431" s="48"/>
      <c r="BZ431" s="48"/>
      <c r="CA431" s="48"/>
      <c r="CB431" s="48"/>
      <c r="CC431" s="44"/>
    </row>
    <row r="432" spans="3:81" s="46" customFormat="1" x14ac:dyDescent="0.25">
      <c r="C432" s="47"/>
      <c r="D432" s="48"/>
      <c r="E432" s="48"/>
      <c r="F432" s="48"/>
      <c r="G432" s="48"/>
      <c r="H432" s="48"/>
      <c r="I432" s="48"/>
      <c r="J432" s="48"/>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c r="AI432" s="48"/>
      <c r="AJ432" s="48"/>
      <c r="AK432" s="48"/>
      <c r="AL432" s="48"/>
      <c r="AM432" s="48"/>
      <c r="AN432" s="48"/>
      <c r="AO432" s="48"/>
      <c r="AP432" s="48"/>
      <c r="AQ432" s="48"/>
      <c r="AR432" s="48"/>
      <c r="AS432" s="48"/>
      <c r="AT432" s="48"/>
      <c r="AU432" s="48"/>
      <c r="AV432" s="48"/>
      <c r="AW432" s="48"/>
      <c r="AX432" s="48"/>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c r="BU432" s="48"/>
      <c r="BV432" s="48"/>
      <c r="BW432" s="48"/>
      <c r="BX432" s="48"/>
      <c r="BY432" s="48"/>
      <c r="BZ432" s="48"/>
      <c r="CA432" s="48"/>
      <c r="CB432" s="48"/>
      <c r="CC432" s="44"/>
    </row>
    <row r="433" spans="3:81" s="46" customFormat="1" x14ac:dyDescent="0.25">
      <c r="C433" s="47"/>
      <c r="D433" s="48"/>
      <c r="E433" s="48"/>
      <c r="F433" s="48"/>
      <c r="G433" s="48"/>
      <c r="H433" s="48"/>
      <c r="I433" s="48"/>
      <c r="J433" s="48"/>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c r="AI433" s="48"/>
      <c r="AJ433" s="48"/>
      <c r="AK433" s="48"/>
      <c r="AL433" s="48"/>
      <c r="AM433" s="48"/>
      <c r="AN433" s="48"/>
      <c r="AO433" s="48"/>
      <c r="AP433" s="48"/>
      <c r="AQ433" s="48"/>
      <c r="AR433" s="48"/>
      <c r="AS433" s="48"/>
      <c r="AT433" s="48"/>
      <c r="AU433" s="48"/>
      <c r="AV433" s="48"/>
      <c r="AW433" s="48"/>
      <c r="AX433" s="48"/>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c r="BU433" s="48"/>
      <c r="BV433" s="48"/>
      <c r="BW433" s="48"/>
      <c r="BX433" s="48"/>
      <c r="BY433" s="48"/>
      <c r="BZ433" s="48"/>
      <c r="CA433" s="48"/>
      <c r="CB433" s="48"/>
      <c r="CC433" s="44"/>
    </row>
    <row r="434" spans="3:81" s="46" customFormat="1" x14ac:dyDescent="0.25">
      <c r="C434" s="47"/>
      <c r="D434" s="48"/>
      <c r="E434" s="48"/>
      <c r="F434" s="48"/>
      <c r="G434" s="48"/>
      <c r="H434" s="48"/>
      <c r="I434" s="48"/>
      <c r="J434" s="48"/>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c r="AI434" s="48"/>
      <c r="AJ434" s="48"/>
      <c r="AK434" s="48"/>
      <c r="AL434" s="48"/>
      <c r="AM434" s="48"/>
      <c r="AN434" s="48"/>
      <c r="AO434" s="48"/>
      <c r="AP434" s="48"/>
      <c r="AQ434" s="48"/>
      <c r="AR434" s="48"/>
      <c r="AS434" s="48"/>
      <c r="AT434" s="48"/>
      <c r="AU434" s="48"/>
      <c r="AV434" s="48"/>
      <c r="AW434" s="48"/>
      <c r="AX434" s="48"/>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c r="BU434" s="48"/>
      <c r="BV434" s="48"/>
      <c r="BW434" s="48"/>
      <c r="BX434" s="48"/>
      <c r="BY434" s="48"/>
      <c r="BZ434" s="48"/>
      <c r="CA434" s="48"/>
      <c r="CB434" s="48"/>
      <c r="CC434" s="44"/>
    </row>
    <row r="435" spans="3:81" s="46" customFormat="1" x14ac:dyDescent="0.25">
      <c r="C435" s="47"/>
      <c r="D435" s="48"/>
      <c r="E435" s="48"/>
      <c r="F435" s="48"/>
      <c r="G435" s="48"/>
      <c r="H435" s="48"/>
      <c r="I435" s="48"/>
      <c r="J435" s="48"/>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c r="AI435" s="48"/>
      <c r="AJ435" s="48"/>
      <c r="AK435" s="48"/>
      <c r="AL435" s="48"/>
      <c r="AM435" s="48"/>
      <c r="AN435" s="48"/>
      <c r="AO435" s="48"/>
      <c r="AP435" s="48"/>
      <c r="AQ435" s="48"/>
      <c r="AR435" s="48"/>
      <c r="AS435" s="48"/>
      <c r="AT435" s="48"/>
      <c r="AU435" s="48"/>
      <c r="AV435" s="48"/>
      <c r="AW435" s="48"/>
      <c r="AX435" s="48"/>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c r="BU435" s="48"/>
      <c r="BV435" s="48"/>
      <c r="BW435" s="48"/>
      <c r="BX435" s="48"/>
      <c r="BY435" s="48"/>
      <c r="BZ435" s="48"/>
      <c r="CA435" s="48"/>
      <c r="CB435" s="48"/>
      <c r="CC435" s="44"/>
    </row>
    <row r="436" spans="3:81" s="46" customFormat="1" x14ac:dyDescent="0.25">
      <c r="C436" s="47"/>
      <c r="D436" s="48"/>
      <c r="E436" s="48"/>
      <c r="F436" s="48"/>
      <c r="G436" s="48"/>
      <c r="H436" s="48"/>
      <c r="I436" s="48"/>
      <c r="J436" s="48"/>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c r="AI436" s="48"/>
      <c r="AJ436" s="48"/>
      <c r="AK436" s="48"/>
      <c r="AL436" s="48"/>
      <c r="AM436" s="48"/>
      <c r="AN436" s="48"/>
      <c r="AO436" s="48"/>
      <c r="AP436" s="48"/>
      <c r="AQ436" s="48"/>
      <c r="AR436" s="48"/>
      <c r="AS436" s="48"/>
      <c r="AT436" s="48"/>
      <c r="AU436" s="48"/>
      <c r="AV436" s="48"/>
      <c r="AW436" s="48"/>
      <c r="AX436" s="48"/>
      <c r="AY436" s="48"/>
      <c r="AZ436" s="48"/>
      <c r="BA436" s="48"/>
      <c r="BB436" s="48"/>
      <c r="BC436" s="48"/>
      <c r="BD436" s="48"/>
      <c r="BE436" s="48"/>
      <c r="BF436" s="48"/>
      <c r="BG436" s="48"/>
      <c r="BH436" s="48"/>
      <c r="BI436" s="48"/>
      <c r="BJ436" s="48"/>
      <c r="BK436" s="48"/>
      <c r="BL436" s="48"/>
      <c r="BM436" s="48"/>
      <c r="BN436" s="48"/>
      <c r="BO436" s="48"/>
      <c r="BP436" s="48"/>
      <c r="BQ436" s="48"/>
      <c r="BR436" s="48"/>
      <c r="BS436" s="48"/>
      <c r="BT436" s="48"/>
      <c r="BU436" s="48"/>
      <c r="BV436" s="48"/>
      <c r="BW436" s="48"/>
      <c r="BX436" s="48"/>
      <c r="BY436" s="48"/>
      <c r="BZ436" s="48"/>
      <c r="CA436" s="48"/>
      <c r="CB436" s="48"/>
      <c r="CC436" s="44"/>
    </row>
    <row r="437" spans="3:81" s="46" customFormat="1" x14ac:dyDescent="0.25">
      <c r="C437" s="47"/>
      <c r="D437" s="48"/>
      <c r="E437" s="48"/>
      <c r="F437" s="48"/>
      <c r="G437" s="48"/>
      <c r="H437" s="48"/>
      <c r="I437" s="48"/>
      <c r="J437" s="48"/>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c r="AI437" s="48"/>
      <c r="AJ437" s="48"/>
      <c r="AK437" s="48"/>
      <c r="AL437" s="48"/>
      <c r="AM437" s="48"/>
      <c r="AN437" s="48"/>
      <c r="AO437" s="48"/>
      <c r="AP437" s="48"/>
      <c r="AQ437" s="48"/>
      <c r="AR437" s="48"/>
      <c r="AS437" s="48"/>
      <c r="AT437" s="48"/>
      <c r="AU437" s="48"/>
      <c r="AV437" s="48"/>
      <c r="AW437" s="48"/>
      <c r="AX437" s="48"/>
      <c r="AY437" s="48"/>
      <c r="AZ437" s="48"/>
      <c r="BA437" s="48"/>
      <c r="BB437" s="48"/>
      <c r="BC437" s="48"/>
      <c r="BD437" s="48"/>
      <c r="BE437" s="48"/>
      <c r="BF437" s="48"/>
      <c r="BG437" s="48"/>
      <c r="BH437" s="48"/>
      <c r="BI437" s="48"/>
      <c r="BJ437" s="48"/>
      <c r="BK437" s="48"/>
      <c r="BL437" s="48"/>
      <c r="BM437" s="48"/>
      <c r="BN437" s="48"/>
      <c r="BO437" s="48"/>
      <c r="BP437" s="48"/>
      <c r="BQ437" s="48"/>
      <c r="BR437" s="48"/>
      <c r="BS437" s="48"/>
      <c r="BT437" s="48"/>
      <c r="BU437" s="48"/>
      <c r="BV437" s="48"/>
      <c r="BW437" s="48"/>
      <c r="BX437" s="48"/>
      <c r="BY437" s="48"/>
      <c r="BZ437" s="48"/>
      <c r="CA437" s="48"/>
      <c r="CB437" s="48"/>
      <c r="CC437" s="44"/>
    </row>
    <row r="438" spans="3:81" s="46" customFormat="1" x14ac:dyDescent="0.25">
      <c r="C438" s="47"/>
      <c r="D438" s="48"/>
      <c r="E438" s="48"/>
      <c r="F438" s="48"/>
      <c r="G438" s="48"/>
      <c r="H438" s="48"/>
      <c r="I438" s="48"/>
      <c r="J438" s="48"/>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c r="AI438" s="48"/>
      <c r="AJ438" s="48"/>
      <c r="AK438" s="48"/>
      <c r="AL438" s="48"/>
      <c r="AM438" s="48"/>
      <c r="AN438" s="48"/>
      <c r="AO438" s="48"/>
      <c r="AP438" s="48"/>
      <c r="AQ438" s="48"/>
      <c r="AR438" s="48"/>
      <c r="AS438" s="48"/>
      <c r="AT438" s="48"/>
      <c r="AU438" s="48"/>
      <c r="AV438" s="48"/>
      <c r="AW438" s="48"/>
      <c r="AX438" s="48"/>
      <c r="AY438" s="48"/>
      <c r="AZ438" s="48"/>
      <c r="BA438" s="48"/>
      <c r="BB438" s="48"/>
      <c r="BC438" s="48"/>
      <c r="BD438" s="48"/>
      <c r="BE438" s="48"/>
      <c r="BF438" s="48"/>
      <c r="BG438" s="48"/>
      <c r="BH438" s="48"/>
      <c r="BI438" s="48"/>
      <c r="BJ438" s="48"/>
      <c r="BK438" s="48"/>
      <c r="BL438" s="48"/>
      <c r="BM438" s="48"/>
      <c r="BN438" s="48"/>
      <c r="BO438" s="48"/>
      <c r="BP438" s="48"/>
      <c r="BQ438" s="48"/>
      <c r="BR438" s="48"/>
      <c r="BS438" s="48"/>
      <c r="BT438" s="48"/>
      <c r="BU438" s="48"/>
      <c r="BV438" s="48"/>
      <c r="BW438" s="48"/>
      <c r="BX438" s="48"/>
      <c r="BY438" s="48"/>
      <c r="BZ438" s="48"/>
      <c r="CA438" s="48"/>
      <c r="CB438" s="48"/>
      <c r="CC438" s="44"/>
    </row>
    <row r="439" spans="3:81" s="46" customFormat="1" x14ac:dyDescent="0.25">
      <c r="C439" s="47"/>
      <c r="D439" s="48"/>
      <c r="E439" s="48"/>
      <c r="F439" s="48"/>
      <c r="G439" s="48"/>
      <c r="H439" s="48"/>
      <c r="I439" s="48"/>
      <c r="J439" s="48"/>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c r="AI439" s="48"/>
      <c r="AJ439" s="48"/>
      <c r="AK439" s="48"/>
      <c r="AL439" s="48"/>
      <c r="AM439" s="48"/>
      <c r="AN439" s="48"/>
      <c r="AO439" s="48"/>
      <c r="AP439" s="48"/>
      <c r="AQ439" s="48"/>
      <c r="AR439" s="48"/>
      <c r="AS439" s="48"/>
      <c r="AT439" s="48"/>
      <c r="AU439" s="48"/>
      <c r="AV439" s="48"/>
      <c r="AW439" s="48"/>
      <c r="AX439" s="48"/>
      <c r="AY439" s="48"/>
      <c r="AZ439" s="48"/>
      <c r="BA439" s="48"/>
      <c r="BB439" s="48"/>
      <c r="BC439" s="48"/>
      <c r="BD439" s="48"/>
      <c r="BE439" s="48"/>
      <c r="BF439" s="48"/>
      <c r="BG439" s="48"/>
      <c r="BH439" s="48"/>
      <c r="BI439" s="48"/>
      <c r="BJ439" s="48"/>
      <c r="BK439" s="48"/>
      <c r="BL439" s="48"/>
      <c r="BM439" s="48"/>
      <c r="BN439" s="48"/>
      <c r="BO439" s="48"/>
      <c r="BP439" s="48"/>
      <c r="BQ439" s="48"/>
      <c r="BR439" s="48"/>
      <c r="BS439" s="48"/>
      <c r="BT439" s="48"/>
      <c r="BU439" s="48"/>
      <c r="BV439" s="48"/>
      <c r="BW439" s="48"/>
      <c r="BX439" s="48"/>
      <c r="BY439" s="48"/>
      <c r="BZ439" s="48"/>
      <c r="CA439" s="48"/>
      <c r="CB439" s="48"/>
      <c r="CC439" s="44"/>
    </row>
    <row r="440" spans="3:81" s="46" customFormat="1" x14ac:dyDescent="0.25">
      <c r="C440" s="47"/>
      <c r="D440" s="48"/>
      <c r="E440" s="48"/>
      <c r="F440" s="48"/>
      <c r="G440" s="48"/>
      <c r="H440" s="48"/>
      <c r="I440" s="48"/>
      <c r="J440" s="48"/>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c r="AI440" s="48"/>
      <c r="AJ440" s="48"/>
      <c r="AK440" s="48"/>
      <c r="AL440" s="48"/>
      <c r="AM440" s="48"/>
      <c r="AN440" s="48"/>
      <c r="AO440" s="48"/>
      <c r="AP440" s="48"/>
      <c r="AQ440" s="48"/>
      <c r="AR440" s="48"/>
      <c r="AS440" s="48"/>
      <c r="AT440" s="48"/>
      <c r="AU440" s="48"/>
      <c r="AV440" s="48"/>
      <c r="AW440" s="48"/>
      <c r="AX440" s="48"/>
      <c r="AY440" s="48"/>
      <c r="AZ440" s="48"/>
      <c r="BA440" s="48"/>
      <c r="BB440" s="48"/>
      <c r="BC440" s="48"/>
      <c r="BD440" s="48"/>
      <c r="BE440" s="48"/>
      <c r="BF440" s="48"/>
      <c r="BG440" s="48"/>
      <c r="BH440" s="48"/>
      <c r="BI440" s="48"/>
      <c r="BJ440" s="48"/>
      <c r="BK440" s="48"/>
      <c r="BL440" s="48"/>
      <c r="BM440" s="48"/>
      <c r="BN440" s="48"/>
      <c r="BO440" s="48"/>
      <c r="BP440" s="48"/>
      <c r="BQ440" s="48"/>
      <c r="BR440" s="48"/>
      <c r="BS440" s="48"/>
      <c r="BT440" s="48"/>
      <c r="BU440" s="48"/>
      <c r="BV440" s="48"/>
      <c r="BW440" s="48"/>
      <c r="BX440" s="48"/>
      <c r="BY440" s="48"/>
      <c r="BZ440" s="48"/>
      <c r="CA440" s="48"/>
      <c r="CB440" s="48"/>
      <c r="CC440" s="44"/>
    </row>
    <row r="441" spans="3:81" s="46" customFormat="1" x14ac:dyDescent="0.25">
      <c r="C441" s="47"/>
      <c r="D441" s="48"/>
      <c r="E441" s="48"/>
      <c r="F441" s="48"/>
      <c r="G441" s="48"/>
      <c r="H441" s="48"/>
      <c r="I441" s="48"/>
      <c r="J441" s="48"/>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c r="AI441" s="48"/>
      <c r="AJ441" s="48"/>
      <c r="AK441" s="48"/>
      <c r="AL441" s="48"/>
      <c r="AM441" s="48"/>
      <c r="AN441" s="48"/>
      <c r="AO441" s="48"/>
      <c r="AP441" s="48"/>
      <c r="AQ441" s="48"/>
      <c r="AR441" s="48"/>
      <c r="AS441" s="48"/>
      <c r="AT441" s="48"/>
      <c r="AU441" s="48"/>
      <c r="AV441" s="48"/>
      <c r="AW441" s="48"/>
      <c r="AX441" s="48"/>
      <c r="AY441" s="48"/>
      <c r="AZ441" s="48"/>
      <c r="BA441" s="48"/>
      <c r="BB441" s="48"/>
      <c r="BC441" s="48"/>
      <c r="BD441" s="48"/>
      <c r="BE441" s="48"/>
      <c r="BF441" s="48"/>
      <c r="BG441" s="48"/>
      <c r="BH441" s="48"/>
      <c r="BI441" s="48"/>
      <c r="BJ441" s="48"/>
      <c r="BK441" s="48"/>
      <c r="BL441" s="48"/>
      <c r="BM441" s="48"/>
      <c r="BN441" s="48"/>
      <c r="BO441" s="48"/>
      <c r="BP441" s="48"/>
      <c r="BQ441" s="48"/>
      <c r="BR441" s="48"/>
      <c r="BS441" s="48"/>
      <c r="BT441" s="48"/>
      <c r="BU441" s="48"/>
      <c r="BV441" s="48"/>
      <c r="BW441" s="48"/>
      <c r="BX441" s="48"/>
      <c r="BY441" s="48"/>
      <c r="BZ441" s="48"/>
      <c r="CA441" s="48"/>
      <c r="CB441" s="48"/>
      <c r="CC441" s="44"/>
    </row>
    <row r="442" spans="3:81" s="46" customFormat="1" x14ac:dyDescent="0.25">
      <c r="C442" s="47"/>
      <c r="D442" s="48"/>
      <c r="E442" s="48"/>
      <c r="F442" s="48"/>
      <c r="G442" s="48"/>
      <c r="H442" s="48"/>
      <c r="I442" s="48"/>
      <c r="J442" s="48"/>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c r="AI442" s="48"/>
      <c r="AJ442" s="48"/>
      <c r="AK442" s="48"/>
      <c r="AL442" s="48"/>
      <c r="AM442" s="48"/>
      <c r="AN442" s="48"/>
      <c r="AO442" s="48"/>
      <c r="AP442" s="48"/>
      <c r="AQ442" s="48"/>
      <c r="AR442" s="48"/>
      <c r="AS442" s="48"/>
      <c r="AT442" s="48"/>
      <c r="AU442" s="48"/>
      <c r="AV442" s="48"/>
      <c r="AW442" s="48"/>
      <c r="AX442" s="48"/>
      <c r="AY442" s="48"/>
      <c r="AZ442" s="48"/>
      <c r="BA442" s="48"/>
      <c r="BB442" s="48"/>
      <c r="BC442" s="48"/>
      <c r="BD442" s="48"/>
      <c r="BE442" s="48"/>
      <c r="BF442" s="48"/>
      <c r="BG442" s="48"/>
      <c r="BH442" s="48"/>
      <c r="BI442" s="48"/>
      <c r="BJ442" s="48"/>
      <c r="BK442" s="48"/>
      <c r="BL442" s="48"/>
      <c r="BM442" s="48"/>
      <c r="BN442" s="48"/>
      <c r="BO442" s="48"/>
      <c r="BP442" s="48"/>
      <c r="BQ442" s="48"/>
      <c r="BR442" s="48"/>
      <c r="BS442" s="48"/>
      <c r="BT442" s="48"/>
      <c r="BU442" s="48"/>
      <c r="BV442" s="48"/>
      <c r="BW442" s="48"/>
      <c r="BX442" s="48"/>
      <c r="BY442" s="48"/>
      <c r="BZ442" s="48"/>
      <c r="CA442" s="48"/>
      <c r="CB442" s="48"/>
      <c r="CC442" s="44"/>
    </row>
    <row r="443" spans="3:81" s="46" customFormat="1" x14ac:dyDescent="0.25">
      <c r="C443" s="47"/>
      <c r="D443" s="48"/>
      <c r="E443" s="48"/>
      <c r="F443" s="48"/>
      <c r="G443" s="48"/>
      <c r="H443" s="48"/>
      <c r="I443" s="48"/>
      <c r="J443" s="48"/>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c r="AI443" s="48"/>
      <c r="AJ443" s="48"/>
      <c r="AK443" s="48"/>
      <c r="AL443" s="48"/>
      <c r="AM443" s="48"/>
      <c r="AN443" s="48"/>
      <c r="AO443" s="48"/>
      <c r="AP443" s="48"/>
      <c r="AQ443" s="48"/>
      <c r="AR443" s="48"/>
      <c r="AS443" s="48"/>
      <c r="AT443" s="48"/>
      <c r="AU443" s="48"/>
      <c r="AV443" s="48"/>
      <c r="AW443" s="48"/>
      <c r="AX443" s="48"/>
      <c r="AY443" s="48"/>
      <c r="AZ443" s="48"/>
      <c r="BA443" s="48"/>
      <c r="BB443" s="48"/>
      <c r="BC443" s="48"/>
      <c r="BD443" s="48"/>
      <c r="BE443" s="48"/>
      <c r="BF443" s="48"/>
      <c r="BG443" s="48"/>
      <c r="BH443" s="48"/>
      <c r="BI443" s="48"/>
      <c r="BJ443" s="48"/>
      <c r="BK443" s="48"/>
      <c r="BL443" s="48"/>
      <c r="BM443" s="48"/>
      <c r="BN443" s="48"/>
      <c r="BO443" s="48"/>
      <c r="BP443" s="48"/>
      <c r="BQ443" s="48"/>
      <c r="BR443" s="48"/>
      <c r="BS443" s="48"/>
      <c r="BT443" s="48"/>
      <c r="BU443" s="48"/>
      <c r="BV443" s="48"/>
      <c r="BW443" s="48"/>
      <c r="BX443" s="48"/>
      <c r="BY443" s="48"/>
      <c r="BZ443" s="48"/>
      <c r="CA443" s="48"/>
      <c r="CB443" s="48"/>
      <c r="CC443" s="44"/>
    </row>
    <row r="444" spans="3:81" s="46" customFormat="1" x14ac:dyDescent="0.25">
      <c r="C444" s="47"/>
      <c r="D444" s="48"/>
      <c r="E444" s="48"/>
      <c r="F444" s="48"/>
      <c r="G444" s="48"/>
      <c r="H444" s="48"/>
      <c r="I444" s="48"/>
      <c r="J444" s="48"/>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c r="AI444" s="48"/>
      <c r="AJ444" s="48"/>
      <c r="AK444" s="48"/>
      <c r="AL444" s="48"/>
      <c r="AM444" s="48"/>
      <c r="AN444" s="48"/>
      <c r="AO444" s="48"/>
      <c r="AP444" s="48"/>
      <c r="AQ444" s="48"/>
      <c r="AR444" s="48"/>
      <c r="AS444" s="48"/>
      <c r="AT444" s="48"/>
      <c r="AU444" s="48"/>
      <c r="AV444" s="48"/>
      <c r="AW444" s="48"/>
      <c r="AX444" s="48"/>
      <c r="AY444" s="48"/>
      <c r="AZ444" s="48"/>
      <c r="BA444" s="48"/>
      <c r="BB444" s="48"/>
      <c r="BC444" s="48"/>
      <c r="BD444" s="48"/>
      <c r="BE444" s="48"/>
      <c r="BF444" s="48"/>
      <c r="BG444" s="48"/>
      <c r="BH444" s="48"/>
      <c r="BI444" s="48"/>
      <c r="BJ444" s="48"/>
      <c r="BK444" s="48"/>
      <c r="BL444" s="48"/>
      <c r="BM444" s="48"/>
      <c r="BN444" s="48"/>
      <c r="BO444" s="48"/>
      <c r="BP444" s="48"/>
      <c r="BQ444" s="48"/>
      <c r="BR444" s="48"/>
      <c r="BS444" s="48"/>
      <c r="BT444" s="48"/>
      <c r="BU444" s="48"/>
      <c r="BV444" s="48"/>
      <c r="BW444" s="48"/>
      <c r="BX444" s="48"/>
      <c r="BY444" s="48"/>
      <c r="BZ444" s="48"/>
      <c r="CA444" s="48"/>
      <c r="CB444" s="48"/>
      <c r="CC444" s="44"/>
    </row>
    <row r="445" spans="3:81" s="46" customFormat="1" x14ac:dyDescent="0.25">
      <c r="C445" s="47"/>
      <c r="D445" s="48"/>
      <c r="E445" s="48"/>
      <c r="F445" s="48"/>
      <c r="G445" s="48"/>
      <c r="H445" s="48"/>
      <c r="I445" s="48"/>
      <c r="J445" s="48"/>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c r="AI445" s="48"/>
      <c r="AJ445" s="48"/>
      <c r="AK445" s="48"/>
      <c r="AL445" s="48"/>
      <c r="AM445" s="48"/>
      <c r="AN445" s="48"/>
      <c r="AO445" s="48"/>
      <c r="AP445" s="48"/>
      <c r="AQ445" s="48"/>
      <c r="AR445" s="48"/>
      <c r="AS445" s="48"/>
      <c r="AT445" s="48"/>
      <c r="AU445" s="48"/>
      <c r="AV445" s="48"/>
      <c r="AW445" s="48"/>
      <c r="AX445" s="48"/>
      <c r="AY445" s="48"/>
      <c r="AZ445" s="48"/>
      <c r="BA445" s="48"/>
      <c r="BB445" s="48"/>
      <c r="BC445" s="48"/>
      <c r="BD445" s="48"/>
      <c r="BE445" s="48"/>
      <c r="BF445" s="48"/>
      <c r="BG445" s="48"/>
      <c r="BH445" s="48"/>
      <c r="BI445" s="48"/>
      <c r="BJ445" s="48"/>
      <c r="BK445" s="48"/>
      <c r="BL445" s="48"/>
      <c r="BM445" s="48"/>
      <c r="BN445" s="48"/>
      <c r="BO445" s="48"/>
      <c r="BP445" s="48"/>
      <c r="BQ445" s="48"/>
      <c r="BR445" s="48"/>
      <c r="BS445" s="48"/>
      <c r="BT445" s="48"/>
      <c r="BU445" s="48"/>
      <c r="BV445" s="48"/>
      <c r="BW445" s="48"/>
      <c r="BX445" s="48"/>
      <c r="BY445" s="48"/>
      <c r="BZ445" s="48"/>
      <c r="CA445" s="48"/>
      <c r="CB445" s="48"/>
      <c r="CC445" s="44"/>
    </row>
    <row r="446" spans="3:81" s="46" customFormat="1" x14ac:dyDescent="0.25">
      <c r="C446" s="47"/>
      <c r="D446" s="48"/>
      <c r="E446" s="48"/>
      <c r="F446" s="48"/>
      <c r="G446" s="48"/>
      <c r="H446" s="48"/>
      <c r="I446" s="48"/>
      <c r="J446" s="48"/>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c r="AI446" s="48"/>
      <c r="AJ446" s="48"/>
      <c r="AK446" s="48"/>
      <c r="AL446" s="48"/>
      <c r="AM446" s="48"/>
      <c r="AN446" s="48"/>
      <c r="AO446" s="48"/>
      <c r="AP446" s="48"/>
      <c r="AQ446" s="48"/>
      <c r="AR446" s="48"/>
      <c r="AS446" s="48"/>
      <c r="AT446" s="48"/>
      <c r="AU446" s="48"/>
      <c r="AV446" s="48"/>
      <c r="AW446" s="48"/>
      <c r="AX446" s="48"/>
      <c r="AY446" s="48"/>
      <c r="AZ446" s="48"/>
      <c r="BA446" s="48"/>
      <c r="BB446" s="48"/>
      <c r="BC446" s="48"/>
      <c r="BD446" s="48"/>
      <c r="BE446" s="48"/>
      <c r="BF446" s="48"/>
      <c r="BG446" s="48"/>
      <c r="BH446" s="48"/>
      <c r="BI446" s="48"/>
      <c r="BJ446" s="48"/>
      <c r="BK446" s="48"/>
      <c r="BL446" s="48"/>
      <c r="BM446" s="48"/>
      <c r="BN446" s="48"/>
      <c r="BO446" s="48"/>
      <c r="BP446" s="48"/>
      <c r="BQ446" s="48"/>
      <c r="BR446" s="48"/>
      <c r="BS446" s="48"/>
      <c r="BT446" s="48"/>
      <c r="BU446" s="48"/>
      <c r="BV446" s="48"/>
      <c r="BW446" s="48"/>
      <c r="BX446" s="48"/>
      <c r="BY446" s="48"/>
      <c r="BZ446" s="48"/>
      <c r="CA446" s="48"/>
      <c r="CB446" s="48"/>
      <c r="CC446" s="44"/>
    </row>
    <row r="447" spans="3:81" s="46" customFormat="1" x14ac:dyDescent="0.25">
      <c r="C447" s="47"/>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48"/>
      <c r="AN447" s="48"/>
      <c r="AO447" s="48"/>
      <c r="AP447" s="48"/>
      <c r="AQ447" s="48"/>
      <c r="AR447" s="48"/>
      <c r="AS447" s="48"/>
      <c r="AT447" s="48"/>
      <c r="AU447" s="48"/>
      <c r="AV447" s="48"/>
      <c r="AW447" s="48"/>
      <c r="AX447" s="48"/>
      <c r="AY447" s="48"/>
      <c r="AZ447" s="48"/>
      <c r="BA447" s="48"/>
      <c r="BB447" s="48"/>
      <c r="BC447" s="48"/>
      <c r="BD447" s="48"/>
      <c r="BE447" s="48"/>
      <c r="BF447" s="48"/>
      <c r="BG447" s="48"/>
      <c r="BH447" s="48"/>
      <c r="BI447" s="48"/>
      <c r="BJ447" s="48"/>
      <c r="BK447" s="48"/>
      <c r="BL447" s="48"/>
      <c r="BM447" s="48"/>
      <c r="BN447" s="48"/>
      <c r="BO447" s="48"/>
      <c r="BP447" s="48"/>
      <c r="BQ447" s="48"/>
      <c r="BR447" s="48"/>
      <c r="BS447" s="48"/>
      <c r="BT447" s="48"/>
      <c r="BU447" s="48"/>
      <c r="BV447" s="48"/>
      <c r="BW447" s="48"/>
      <c r="BX447" s="48"/>
      <c r="BY447" s="48"/>
      <c r="BZ447" s="48"/>
      <c r="CA447" s="48"/>
      <c r="CB447" s="48"/>
      <c r="CC447" s="44"/>
    </row>
    <row r="448" spans="3:81" s="46" customFormat="1" x14ac:dyDescent="0.25">
      <c r="C448" s="47"/>
      <c r="D448" s="48"/>
      <c r="E448" s="48"/>
      <c r="F448" s="48"/>
      <c r="G448" s="48"/>
      <c r="H448" s="48"/>
      <c r="I448" s="48"/>
      <c r="J448" s="48"/>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c r="AI448" s="48"/>
      <c r="AJ448" s="48"/>
      <c r="AK448" s="48"/>
      <c r="AL448" s="48"/>
      <c r="AM448" s="48"/>
      <c r="AN448" s="48"/>
      <c r="AO448" s="48"/>
      <c r="AP448" s="48"/>
      <c r="AQ448" s="48"/>
      <c r="AR448" s="48"/>
      <c r="AS448" s="48"/>
      <c r="AT448" s="48"/>
      <c r="AU448" s="48"/>
      <c r="AV448" s="48"/>
      <c r="AW448" s="48"/>
      <c r="AX448" s="48"/>
      <c r="AY448" s="48"/>
      <c r="AZ448" s="48"/>
      <c r="BA448" s="48"/>
      <c r="BB448" s="48"/>
      <c r="BC448" s="48"/>
      <c r="BD448" s="48"/>
      <c r="BE448" s="48"/>
      <c r="BF448" s="48"/>
      <c r="BG448" s="48"/>
      <c r="BH448" s="48"/>
      <c r="BI448" s="48"/>
      <c r="BJ448" s="48"/>
      <c r="BK448" s="48"/>
      <c r="BL448" s="48"/>
      <c r="BM448" s="48"/>
      <c r="BN448" s="48"/>
      <c r="BO448" s="48"/>
      <c r="BP448" s="48"/>
      <c r="BQ448" s="48"/>
      <c r="BR448" s="48"/>
      <c r="BS448" s="48"/>
      <c r="BT448" s="48"/>
      <c r="BU448" s="48"/>
      <c r="BV448" s="48"/>
      <c r="BW448" s="48"/>
      <c r="BX448" s="48"/>
      <c r="BY448" s="48"/>
      <c r="BZ448" s="48"/>
      <c r="CA448" s="48"/>
      <c r="CB448" s="48"/>
      <c r="CC448" s="44"/>
    </row>
    <row r="449" spans="3:81" s="46" customFormat="1" x14ac:dyDescent="0.25">
      <c r="C449" s="47"/>
      <c r="D449" s="48"/>
      <c r="E449" s="48"/>
      <c r="F449" s="48"/>
      <c r="G449" s="48"/>
      <c r="H449" s="48"/>
      <c r="I449" s="48"/>
      <c r="J449" s="48"/>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c r="AI449" s="48"/>
      <c r="AJ449" s="48"/>
      <c r="AK449" s="48"/>
      <c r="AL449" s="48"/>
      <c r="AM449" s="48"/>
      <c r="AN449" s="48"/>
      <c r="AO449" s="48"/>
      <c r="AP449" s="48"/>
      <c r="AQ449" s="48"/>
      <c r="AR449" s="48"/>
      <c r="AS449" s="48"/>
      <c r="AT449" s="48"/>
      <c r="AU449" s="48"/>
      <c r="AV449" s="48"/>
      <c r="AW449" s="48"/>
      <c r="AX449" s="48"/>
      <c r="AY449" s="48"/>
      <c r="AZ449" s="48"/>
      <c r="BA449" s="48"/>
      <c r="BB449" s="48"/>
      <c r="BC449" s="48"/>
      <c r="BD449" s="48"/>
      <c r="BE449" s="48"/>
      <c r="BF449" s="48"/>
      <c r="BG449" s="48"/>
      <c r="BH449" s="48"/>
      <c r="BI449" s="48"/>
      <c r="BJ449" s="48"/>
      <c r="BK449" s="48"/>
      <c r="BL449" s="48"/>
      <c r="BM449" s="48"/>
      <c r="BN449" s="48"/>
      <c r="BO449" s="48"/>
      <c r="BP449" s="48"/>
      <c r="BQ449" s="48"/>
      <c r="BR449" s="48"/>
      <c r="BS449" s="48"/>
      <c r="BT449" s="48"/>
      <c r="BU449" s="48"/>
      <c r="BV449" s="48"/>
      <c r="BW449" s="48"/>
      <c r="BX449" s="48"/>
      <c r="BY449" s="48"/>
      <c r="BZ449" s="48"/>
      <c r="CA449" s="48"/>
      <c r="CB449" s="48"/>
      <c r="CC449" s="44"/>
    </row>
    <row r="450" spans="3:81" s="46" customFormat="1" x14ac:dyDescent="0.25">
      <c r="C450" s="47"/>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48"/>
      <c r="AN450" s="48"/>
      <c r="AO450" s="48"/>
      <c r="AP450" s="48"/>
      <c r="AQ450" s="48"/>
      <c r="AR450" s="48"/>
      <c r="AS450" s="48"/>
      <c r="AT450" s="48"/>
      <c r="AU450" s="48"/>
      <c r="AV450" s="48"/>
      <c r="AW450" s="48"/>
      <c r="AX450" s="48"/>
      <c r="AY450" s="48"/>
      <c r="AZ450" s="48"/>
      <c r="BA450" s="48"/>
      <c r="BB450" s="48"/>
      <c r="BC450" s="48"/>
      <c r="BD450" s="48"/>
      <c r="BE450" s="48"/>
      <c r="BF450" s="48"/>
      <c r="BG450" s="48"/>
      <c r="BH450" s="48"/>
      <c r="BI450" s="48"/>
      <c r="BJ450" s="48"/>
      <c r="BK450" s="48"/>
      <c r="BL450" s="48"/>
      <c r="BM450" s="48"/>
      <c r="BN450" s="48"/>
      <c r="BO450" s="48"/>
      <c r="BP450" s="48"/>
      <c r="BQ450" s="48"/>
      <c r="BR450" s="48"/>
      <c r="BS450" s="48"/>
      <c r="BT450" s="48"/>
      <c r="BU450" s="48"/>
      <c r="BV450" s="48"/>
      <c r="BW450" s="48"/>
      <c r="BX450" s="48"/>
      <c r="BY450" s="48"/>
      <c r="BZ450" s="48"/>
      <c r="CA450" s="48"/>
      <c r="CB450" s="48"/>
      <c r="CC450" s="44"/>
    </row>
    <row r="451" spans="3:81" s="46" customFormat="1" x14ac:dyDescent="0.25">
      <c r="C451" s="47"/>
      <c r="D451" s="48"/>
      <c r="E451" s="48"/>
      <c r="F451" s="48"/>
      <c r="G451" s="48"/>
      <c r="H451" s="48"/>
      <c r="I451" s="48"/>
      <c r="J451" s="48"/>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c r="AI451" s="48"/>
      <c r="AJ451" s="48"/>
      <c r="AK451" s="48"/>
      <c r="AL451" s="48"/>
      <c r="AM451" s="48"/>
      <c r="AN451" s="48"/>
      <c r="AO451" s="48"/>
      <c r="AP451" s="48"/>
      <c r="AQ451" s="48"/>
      <c r="AR451" s="48"/>
      <c r="AS451" s="48"/>
      <c r="AT451" s="48"/>
      <c r="AU451" s="48"/>
      <c r="AV451" s="48"/>
      <c r="AW451" s="48"/>
      <c r="AX451" s="48"/>
      <c r="AY451" s="48"/>
      <c r="AZ451" s="48"/>
      <c r="BA451" s="48"/>
      <c r="BB451" s="48"/>
      <c r="BC451" s="48"/>
      <c r="BD451" s="48"/>
      <c r="BE451" s="48"/>
      <c r="BF451" s="48"/>
      <c r="BG451" s="48"/>
      <c r="BH451" s="48"/>
      <c r="BI451" s="48"/>
      <c r="BJ451" s="48"/>
      <c r="BK451" s="48"/>
      <c r="BL451" s="48"/>
      <c r="BM451" s="48"/>
      <c r="BN451" s="48"/>
      <c r="BO451" s="48"/>
      <c r="BP451" s="48"/>
      <c r="BQ451" s="48"/>
      <c r="BR451" s="48"/>
      <c r="BS451" s="48"/>
      <c r="BT451" s="48"/>
      <c r="BU451" s="48"/>
      <c r="BV451" s="48"/>
      <c r="BW451" s="48"/>
      <c r="BX451" s="48"/>
      <c r="BY451" s="48"/>
      <c r="BZ451" s="48"/>
      <c r="CA451" s="48"/>
      <c r="CB451" s="48"/>
      <c r="CC451" s="44"/>
    </row>
    <row r="452" spans="3:81" s="46" customFormat="1" x14ac:dyDescent="0.25">
      <c r="C452" s="47"/>
      <c r="D452" s="48"/>
      <c r="E452" s="48"/>
      <c r="F452" s="48"/>
      <c r="G452" s="48"/>
      <c r="H452" s="48"/>
      <c r="I452" s="48"/>
      <c r="J452" s="48"/>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c r="AI452" s="48"/>
      <c r="AJ452" s="48"/>
      <c r="AK452" s="48"/>
      <c r="AL452" s="48"/>
      <c r="AM452" s="48"/>
      <c r="AN452" s="48"/>
      <c r="AO452" s="48"/>
      <c r="AP452" s="48"/>
      <c r="AQ452" s="48"/>
      <c r="AR452" s="48"/>
      <c r="AS452" s="48"/>
      <c r="AT452" s="48"/>
      <c r="AU452" s="48"/>
      <c r="AV452" s="48"/>
      <c r="AW452" s="48"/>
      <c r="AX452" s="48"/>
      <c r="AY452" s="48"/>
      <c r="AZ452" s="48"/>
      <c r="BA452" s="48"/>
      <c r="BB452" s="48"/>
      <c r="BC452" s="48"/>
      <c r="BD452" s="48"/>
      <c r="BE452" s="48"/>
      <c r="BF452" s="48"/>
      <c r="BG452" s="48"/>
      <c r="BH452" s="48"/>
      <c r="BI452" s="48"/>
      <c r="BJ452" s="48"/>
      <c r="BK452" s="48"/>
      <c r="BL452" s="48"/>
      <c r="BM452" s="48"/>
      <c r="BN452" s="48"/>
      <c r="BO452" s="48"/>
      <c r="BP452" s="48"/>
      <c r="BQ452" s="48"/>
      <c r="BR452" s="48"/>
      <c r="BS452" s="48"/>
      <c r="BT452" s="48"/>
      <c r="BU452" s="48"/>
      <c r="BV452" s="48"/>
      <c r="BW452" s="48"/>
      <c r="BX452" s="48"/>
      <c r="BY452" s="48"/>
      <c r="BZ452" s="48"/>
      <c r="CA452" s="48"/>
      <c r="CB452" s="48"/>
      <c r="CC452" s="44"/>
    </row>
    <row r="453" spans="3:81" s="46" customFormat="1" x14ac:dyDescent="0.25">
      <c r="C453" s="47"/>
      <c r="D453" s="48"/>
      <c r="E453" s="48"/>
      <c r="F453" s="48"/>
      <c r="G453" s="48"/>
      <c r="H453" s="48"/>
      <c r="I453" s="48"/>
      <c r="J453" s="48"/>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c r="AI453" s="48"/>
      <c r="AJ453" s="48"/>
      <c r="AK453" s="48"/>
      <c r="AL453" s="48"/>
      <c r="AM453" s="48"/>
      <c r="AN453" s="48"/>
      <c r="AO453" s="48"/>
      <c r="AP453" s="48"/>
      <c r="AQ453" s="48"/>
      <c r="AR453" s="48"/>
      <c r="AS453" s="48"/>
      <c r="AT453" s="48"/>
      <c r="AU453" s="48"/>
      <c r="AV453" s="48"/>
      <c r="AW453" s="48"/>
      <c r="AX453" s="48"/>
      <c r="AY453" s="48"/>
      <c r="AZ453" s="48"/>
      <c r="BA453" s="48"/>
      <c r="BB453" s="48"/>
      <c r="BC453" s="48"/>
      <c r="BD453" s="48"/>
      <c r="BE453" s="48"/>
      <c r="BF453" s="48"/>
      <c r="BG453" s="48"/>
      <c r="BH453" s="48"/>
      <c r="BI453" s="48"/>
      <c r="BJ453" s="48"/>
      <c r="BK453" s="48"/>
      <c r="BL453" s="48"/>
      <c r="BM453" s="48"/>
      <c r="BN453" s="48"/>
      <c r="BO453" s="48"/>
      <c r="BP453" s="48"/>
      <c r="BQ453" s="48"/>
      <c r="BR453" s="48"/>
      <c r="BS453" s="48"/>
      <c r="BT453" s="48"/>
      <c r="BU453" s="48"/>
      <c r="BV453" s="48"/>
      <c r="BW453" s="48"/>
      <c r="BX453" s="48"/>
      <c r="BY453" s="48"/>
      <c r="BZ453" s="48"/>
      <c r="CA453" s="48"/>
      <c r="CB453" s="48"/>
      <c r="CC453" s="44"/>
    </row>
    <row r="454" spans="3:81" s="46" customFormat="1" x14ac:dyDescent="0.25">
      <c r="C454" s="47"/>
      <c r="D454" s="48"/>
      <c r="E454" s="48"/>
      <c r="F454" s="48"/>
      <c r="G454" s="48"/>
      <c r="H454" s="48"/>
      <c r="I454" s="48"/>
      <c r="J454" s="48"/>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c r="AI454" s="48"/>
      <c r="AJ454" s="48"/>
      <c r="AK454" s="48"/>
      <c r="AL454" s="48"/>
      <c r="AM454" s="48"/>
      <c r="AN454" s="48"/>
      <c r="AO454" s="48"/>
      <c r="AP454" s="48"/>
      <c r="AQ454" s="48"/>
      <c r="AR454" s="48"/>
      <c r="AS454" s="48"/>
      <c r="AT454" s="48"/>
      <c r="AU454" s="48"/>
      <c r="AV454" s="48"/>
      <c r="AW454" s="48"/>
      <c r="AX454" s="48"/>
      <c r="AY454" s="48"/>
      <c r="AZ454" s="48"/>
      <c r="BA454" s="48"/>
      <c r="BB454" s="48"/>
      <c r="BC454" s="48"/>
      <c r="BD454" s="48"/>
      <c r="BE454" s="48"/>
      <c r="BF454" s="48"/>
      <c r="BG454" s="48"/>
      <c r="BH454" s="48"/>
      <c r="BI454" s="48"/>
      <c r="BJ454" s="48"/>
      <c r="BK454" s="48"/>
      <c r="BL454" s="48"/>
      <c r="BM454" s="48"/>
      <c r="BN454" s="48"/>
      <c r="BO454" s="48"/>
      <c r="BP454" s="48"/>
      <c r="BQ454" s="48"/>
      <c r="BR454" s="48"/>
      <c r="BS454" s="48"/>
      <c r="BT454" s="48"/>
      <c r="BU454" s="48"/>
      <c r="BV454" s="48"/>
      <c r="BW454" s="48"/>
      <c r="BX454" s="48"/>
      <c r="BY454" s="48"/>
      <c r="BZ454" s="48"/>
      <c r="CA454" s="48"/>
      <c r="CB454" s="48"/>
      <c r="CC454" s="44"/>
    </row>
    <row r="455" spans="3:81" s="46" customFormat="1" x14ac:dyDescent="0.25">
      <c r="C455" s="47"/>
      <c r="D455" s="48"/>
      <c r="E455" s="48"/>
      <c r="F455" s="48"/>
      <c r="G455" s="48"/>
      <c r="H455" s="48"/>
      <c r="I455" s="48"/>
      <c r="J455" s="48"/>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c r="AI455" s="48"/>
      <c r="AJ455" s="48"/>
      <c r="AK455" s="48"/>
      <c r="AL455" s="48"/>
      <c r="AM455" s="48"/>
      <c r="AN455" s="48"/>
      <c r="AO455" s="48"/>
      <c r="AP455" s="48"/>
      <c r="AQ455" s="48"/>
      <c r="AR455" s="48"/>
      <c r="AS455" s="48"/>
      <c r="AT455" s="48"/>
      <c r="AU455" s="48"/>
      <c r="AV455" s="48"/>
      <c r="AW455" s="48"/>
      <c r="AX455" s="48"/>
      <c r="AY455" s="48"/>
      <c r="AZ455" s="48"/>
      <c r="BA455" s="48"/>
      <c r="BB455" s="48"/>
      <c r="BC455" s="48"/>
      <c r="BD455" s="48"/>
      <c r="BE455" s="48"/>
      <c r="BF455" s="48"/>
      <c r="BG455" s="48"/>
      <c r="BH455" s="48"/>
      <c r="BI455" s="48"/>
      <c r="BJ455" s="48"/>
      <c r="BK455" s="48"/>
      <c r="BL455" s="48"/>
      <c r="BM455" s="48"/>
      <c r="BN455" s="48"/>
      <c r="BO455" s="48"/>
      <c r="BP455" s="48"/>
      <c r="BQ455" s="48"/>
      <c r="BR455" s="48"/>
      <c r="BS455" s="48"/>
      <c r="BT455" s="48"/>
      <c r="BU455" s="48"/>
      <c r="BV455" s="48"/>
      <c r="BW455" s="48"/>
      <c r="BX455" s="48"/>
      <c r="BY455" s="48"/>
      <c r="BZ455" s="48"/>
      <c r="CA455" s="48"/>
      <c r="CB455" s="48"/>
      <c r="CC455" s="44"/>
    </row>
    <row r="456" spans="3:81" s="46" customFormat="1" x14ac:dyDescent="0.25">
      <c r="C456" s="47"/>
      <c r="D456" s="48"/>
      <c r="E456" s="48"/>
      <c r="F456" s="48"/>
      <c r="G456" s="48"/>
      <c r="H456" s="48"/>
      <c r="I456" s="48"/>
      <c r="J456" s="48"/>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c r="AI456" s="48"/>
      <c r="AJ456" s="48"/>
      <c r="AK456" s="48"/>
      <c r="AL456" s="48"/>
      <c r="AM456" s="48"/>
      <c r="AN456" s="48"/>
      <c r="AO456" s="48"/>
      <c r="AP456" s="48"/>
      <c r="AQ456" s="48"/>
      <c r="AR456" s="48"/>
      <c r="AS456" s="48"/>
      <c r="AT456" s="48"/>
      <c r="AU456" s="48"/>
      <c r="AV456" s="48"/>
      <c r="AW456" s="48"/>
      <c r="AX456" s="48"/>
      <c r="AY456" s="48"/>
      <c r="AZ456" s="48"/>
      <c r="BA456" s="48"/>
      <c r="BB456" s="48"/>
      <c r="BC456" s="48"/>
      <c r="BD456" s="48"/>
      <c r="BE456" s="48"/>
      <c r="BF456" s="48"/>
      <c r="BG456" s="48"/>
      <c r="BH456" s="48"/>
      <c r="BI456" s="48"/>
      <c r="BJ456" s="48"/>
      <c r="BK456" s="48"/>
      <c r="BL456" s="48"/>
      <c r="BM456" s="48"/>
      <c r="BN456" s="48"/>
      <c r="BO456" s="48"/>
      <c r="BP456" s="48"/>
      <c r="BQ456" s="48"/>
      <c r="BR456" s="48"/>
      <c r="BS456" s="48"/>
      <c r="BT456" s="48"/>
      <c r="BU456" s="48"/>
      <c r="BV456" s="48"/>
      <c r="BW456" s="48"/>
      <c r="BX456" s="48"/>
      <c r="BY456" s="48"/>
      <c r="BZ456" s="48"/>
      <c r="CA456" s="48"/>
      <c r="CB456" s="48"/>
      <c r="CC456" s="44"/>
    </row>
    <row r="457" spans="3:81" s="46" customFormat="1" x14ac:dyDescent="0.25">
      <c r="C457" s="47"/>
      <c r="D457" s="48"/>
      <c r="E457" s="48"/>
      <c r="F457" s="48"/>
      <c r="G457" s="48"/>
      <c r="H457" s="48"/>
      <c r="I457" s="48"/>
      <c r="J457" s="48"/>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c r="AI457" s="48"/>
      <c r="AJ457" s="48"/>
      <c r="AK457" s="48"/>
      <c r="AL457" s="48"/>
      <c r="AM457" s="48"/>
      <c r="AN457" s="48"/>
      <c r="AO457" s="48"/>
      <c r="AP457" s="48"/>
      <c r="AQ457" s="48"/>
      <c r="AR457" s="48"/>
      <c r="AS457" s="48"/>
      <c r="AT457" s="48"/>
      <c r="AU457" s="48"/>
      <c r="AV457" s="48"/>
      <c r="AW457" s="48"/>
      <c r="AX457" s="48"/>
      <c r="AY457" s="48"/>
      <c r="AZ457" s="48"/>
      <c r="BA457" s="48"/>
      <c r="BB457" s="48"/>
      <c r="BC457" s="48"/>
      <c r="BD457" s="48"/>
      <c r="BE457" s="48"/>
      <c r="BF457" s="48"/>
      <c r="BG457" s="48"/>
      <c r="BH457" s="48"/>
      <c r="BI457" s="48"/>
      <c r="BJ457" s="48"/>
      <c r="BK457" s="48"/>
      <c r="BL457" s="48"/>
      <c r="BM457" s="48"/>
      <c r="BN457" s="48"/>
      <c r="BO457" s="48"/>
      <c r="BP457" s="48"/>
      <c r="BQ457" s="48"/>
      <c r="BR457" s="48"/>
      <c r="BS457" s="48"/>
      <c r="BT457" s="48"/>
      <c r="BU457" s="48"/>
      <c r="BV457" s="48"/>
      <c r="BW457" s="48"/>
      <c r="BX457" s="48"/>
      <c r="BY457" s="48"/>
      <c r="BZ457" s="48"/>
      <c r="CA457" s="48"/>
      <c r="CB457" s="48"/>
      <c r="CC457" s="44"/>
    </row>
    <row r="458" spans="3:81" s="46" customFormat="1" x14ac:dyDescent="0.25">
      <c r="C458" s="47"/>
      <c r="D458" s="48"/>
      <c r="E458" s="48"/>
      <c r="F458" s="48"/>
      <c r="G458" s="48"/>
      <c r="H458" s="48"/>
      <c r="I458" s="48"/>
      <c r="J458" s="48"/>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c r="AI458" s="48"/>
      <c r="AJ458" s="48"/>
      <c r="AK458" s="48"/>
      <c r="AL458" s="48"/>
      <c r="AM458" s="48"/>
      <c r="AN458" s="48"/>
      <c r="AO458" s="48"/>
      <c r="AP458" s="48"/>
      <c r="AQ458" s="48"/>
      <c r="AR458" s="48"/>
      <c r="AS458" s="48"/>
      <c r="AT458" s="48"/>
      <c r="AU458" s="48"/>
      <c r="AV458" s="48"/>
      <c r="AW458" s="48"/>
      <c r="AX458" s="48"/>
      <c r="AY458" s="48"/>
      <c r="AZ458" s="48"/>
      <c r="BA458" s="48"/>
      <c r="BB458" s="48"/>
      <c r="BC458" s="48"/>
      <c r="BD458" s="48"/>
      <c r="BE458" s="48"/>
      <c r="BF458" s="48"/>
      <c r="BG458" s="48"/>
      <c r="BH458" s="48"/>
      <c r="BI458" s="48"/>
      <c r="BJ458" s="48"/>
      <c r="BK458" s="48"/>
      <c r="BL458" s="48"/>
      <c r="BM458" s="48"/>
      <c r="BN458" s="48"/>
      <c r="BO458" s="48"/>
      <c r="BP458" s="48"/>
      <c r="BQ458" s="48"/>
      <c r="BR458" s="48"/>
      <c r="BS458" s="48"/>
      <c r="BT458" s="48"/>
      <c r="BU458" s="48"/>
      <c r="BV458" s="48"/>
      <c r="BW458" s="48"/>
      <c r="BX458" s="48"/>
      <c r="BY458" s="48"/>
      <c r="BZ458" s="48"/>
      <c r="CA458" s="48"/>
      <c r="CB458" s="48"/>
      <c r="CC458" s="44"/>
    </row>
    <row r="459" spans="3:81" s="46" customFormat="1" x14ac:dyDescent="0.25">
      <c r="C459" s="47"/>
      <c r="D459" s="48"/>
      <c r="E459" s="48"/>
      <c r="F459" s="48"/>
      <c r="G459" s="48"/>
      <c r="H459" s="48"/>
      <c r="I459" s="48"/>
      <c r="J459" s="48"/>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c r="AI459" s="48"/>
      <c r="AJ459" s="48"/>
      <c r="AK459" s="48"/>
      <c r="AL459" s="48"/>
      <c r="AM459" s="48"/>
      <c r="AN459" s="48"/>
      <c r="AO459" s="48"/>
      <c r="AP459" s="48"/>
      <c r="AQ459" s="48"/>
      <c r="AR459" s="48"/>
      <c r="AS459" s="48"/>
      <c r="AT459" s="48"/>
      <c r="AU459" s="48"/>
      <c r="AV459" s="48"/>
      <c r="AW459" s="48"/>
      <c r="AX459" s="48"/>
      <c r="AY459" s="48"/>
      <c r="AZ459" s="48"/>
      <c r="BA459" s="48"/>
      <c r="BB459" s="48"/>
      <c r="BC459" s="48"/>
      <c r="BD459" s="48"/>
      <c r="BE459" s="48"/>
      <c r="BF459" s="48"/>
      <c r="BG459" s="48"/>
      <c r="BH459" s="48"/>
      <c r="BI459" s="48"/>
      <c r="BJ459" s="48"/>
      <c r="BK459" s="48"/>
      <c r="BL459" s="48"/>
      <c r="BM459" s="48"/>
      <c r="BN459" s="48"/>
      <c r="BO459" s="48"/>
      <c r="BP459" s="48"/>
      <c r="BQ459" s="48"/>
      <c r="BR459" s="48"/>
      <c r="BS459" s="48"/>
      <c r="BT459" s="48"/>
      <c r="BU459" s="48"/>
      <c r="BV459" s="48"/>
      <c r="BW459" s="48"/>
      <c r="BX459" s="48"/>
      <c r="BY459" s="48"/>
      <c r="BZ459" s="48"/>
      <c r="CA459" s="48"/>
      <c r="CB459" s="48"/>
      <c r="CC459" s="44"/>
    </row>
    <row r="460" spans="3:81" s="46" customFormat="1" x14ac:dyDescent="0.25">
      <c r="C460" s="47"/>
      <c r="D460" s="48"/>
      <c r="E460" s="48"/>
      <c r="F460" s="48"/>
      <c r="G460" s="48"/>
      <c r="H460" s="48"/>
      <c r="I460" s="48"/>
      <c r="J460" s="48"/>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c r="AI460" s="48"/>
      <c r="AJ460" s="48"/>
      <c r="AK460" s="48"/>
      <c r="AL460" s="48"/>
      <c r="AM460" s="48"/>
      <c r="AN460" s="48"/>
      <c r="AO460" s="48"/>
      <c r="AP460" s="48"/>
      <c r="AQ460" s="48"/>
      <c r="AR460" s="48"/>
      <c r="AS460" s="48"/>
      <c r="AT460" s="48"/>
      <c r="AU460" s="48"/>
      <c r="AV460" s="48"/>
      <c r="AW460" s="48"/>
      <c r="AX460" s="48"/>
      <c r="AY460" s="48"/>
      <c r="AZ460" s="48"/>
      <c r="BA460" s="48"/>
      <c r="BB460" s="48"/>
      <c r="BC460" s="48"/>
      <c r="BD460" s="48"/>
      <c r="BE460" s="48"/>
      <c r="BF460" s="48"/>
      <c r="BG460" s="48"/>
      <c r="BH460" s="48"/>
      <c r="BI460" s="48"/>
      <c r="BJ460" s="48"/>
      <c r="BK460" s="48"/>
      <c r="BL460" s="48"/>
      <c r="BM460" s="48"/>
      <c r="BN460" s="48"/>
      <c r="BO460" s="48"/>
      <c r="BP460" s="48"/>
      <c r="BQ460" s="48"/>
      <c r="BR460" s="48"/>
      <c r="BS460" s="48"/>
      <c r="BT460" s="48"/>
      <c r="BU460" s="48"/>
      <c r="BV460" s="48"/>
      <c r="BW460" s="48"/>
      <c r="BX460" s="48"/>
      <c r="BY460" s="48"/>
      <c r="BZ460" s="48"/>
      <c r="CA460" s="48"/>
      <c r="CB460" s="48"/>
      <c r="CC460" s="44"/>
    </row>
    <row r="461" spans="3:81" s="46" customFormat="1" x14ac:dyDescent="0.25">
      <c r="C461" s="47"/>
      <c r="D461" s="48"/>
      <c r="E461" s="48"/>
      <c r="F461" s="48"/>
      <c r="G461" s="48"/>
      <c r="H461" s="48"/>
      <c r="I461" s="48"/>
      <c r="J461" s="48"/>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c r="AI461" s="48"/>
      <c r="AJ461" s="48"/>
      <c r="AK461" s="48"/>
      <c r="AL461" s="48"/>
      <c r="AM461" s="48"/>
      <c r="AN461" s="48"/>
      <c r="AO461" s="48"/>
      <c r="AP461" s="48"/>
      <c r="AQ461" s="48"/>
      <c r="AR461" s="48"/>
      <c r="AS461" s="48"/>
      <c r="AT461" s="48"/>
      <c r="AU461" s="48"/>
      <c r="AV461" s="48"/>
      <c r="AW461" s="48"/>
      <c r="AX461" s="48"/>
      <c r="AY461" s="48"/>
      <c r="AZ461" s="48"/>
      <c r="BA461" s="48"/>
      <c r="BB461" s="48"/>
      <c r="BC461" s="48"/>
      <c r="BD461" s="48"/>
      <c r="BE461" s="48"/>
      <c r="BF461" s="48"/>
      <c r="BG461" s="48"/>
      <c r="BH461" s="48"/>
      <c r="BI461" s="48"/>
      <c r="BJ461" s="48"/>
      <c r="BK461" s="48"/>
      <c r="BL461" s="48"/>
      <c r="BM461" s="48"/>
      <c r="BN461" s="48"/>
      <c r="BO461" s="48"/>
      <c r="BP461" s="48"/>
      <c r="BQ461" s="48"/>
      <c r="BR461" s="48"/>
      <c r="BS461" s="48"/>
      <c r="BT461" s="48"/>
      <c r="BU461" s="48"/>
      <c r="BV461" s="48"/>
      <c r="BW461" s="48"/>
      <c r="BX461" s="48"/>
      <c r="BY461" s="48"/>
      <c r="BZ461" s="48"/>
      <c r="CA461" s="48"/>
      <c r="CB461" s="48"/>
      <c r="CC461" s="44"/>
    </row>
    <row r="462" spans="3:81" s="46" customFormat="1" x14ac:dyDescent="0.25">
      <c r="C462" s="47"/>
      <c r="D462" s="48"/>
      <c r="E462" s="48"/>
      <c r="F462" s="48"/>
      <c r="G462" s="48"/>
      <c r="H462" s="48"/>
      <c r="I462" s="48"/>
      <c r="J462" s="48"/>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c r="AI462" s="48"/>
      <c r="AJ462" s="48"/>
      <c r="AK462" s="48"/>
      <c r="AL462" s="48"/>
      <c r="AM462" s="48"/>
      <c r="AN462" s="48"/>
      <c r="AO462" s="48"/>
      <c r="AP462" s="48"/>
      <c r="AQ462" s="48"/>
      <c r="AR462" s="48"/>
      <c r="AS462" s="48"/>
      <c r="AT462" s="48"/>
      <c r="AU462" s="48"/>
      <c r="AV462" s="48"/>
      <c r="AW462" s="48"/>
      <c r="AX462" s="48"/>
      <c r="AY462" s="48"/>
      <c r="AZ462" s="48"/>
      <c r="BA462" s="48"/>
      <c r="BB462" s="48"/>
      <c r="BC462" s="48"/>
      <c r="BD462" s="48"/>
      <c r="BE462" s="48"/>
      <c r="BF462" s="48"/>
      <c r="BG462" s="48"/>
      <c r="BH462" s="48"/>
      <c r="BI462" s="48"/>
      <c r="BJ462" s="48"/>
      <c r="BK462" s="48"/>
      <c r="BL462" s="48"/>
      <c r="BM462" s="48"/>
      <c r="BN462" s="48"/>
      <c r="BO462" s="48"/>
      <c r="BP462" s="48"/>
      <c r="BQ462" s="48"/>
      <c r="BR462" s="48"/>
      <c r="BS462" s="48"/>
      <c r="BT462" s="48"/>
      <c r="BU462" s="48"/>
      <c r="BV462" s="48"/>
      <c r="BW462" s="48"/>
      <c r="BX462" s="48"/>
      <c r="BY462" s="48"/>
      <c r="BZ462" s="48"/>
      <c r="CA462" s="48"/>
      <c r="CB462" s="48"/>
      <c r="CC462" s="44"/>
    </row>
    <row r="463" spans="3:81" s="46" customFormat="1" x14ac:dyDescent="0.25">
      <c r="C463" s="47"/>
      <c r="D463" s="48"/>
      <c r="E463" s="48"/>
      <c r="F463" s="48"/>
      <c r="G463" s="48"/>
      <c r="H463" s="48"/>
      <c r="I463" s="48"/>
      <c r="J463" s="48"/>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c r="AI463" s="48"/>
      <c r="AJ463" s="48"/>
      <c r="AK463" s="48"/>
      <c r="AL463" s="48"/>
      <c r="AM463" s="48"/>
      <c r="AN463" s="48"/>
      <c r="AO463" s="48"/>
      <c r="AP463" s="48"/>
      <c r="AQ463" s="48"/>
      <c r="AR463" s="48"/>
      <c r="AS463" s="48"/>
      <c r="AT463" s="48"/>
      <c r="AU463" s="48"/>
      <c r="AV463" s="48"/>
      <c r="AW463" s="48"/>
      <c r="AX463" s="48"/>
      <c r="AY463" s="48"/>
      <c r="AZ463" s="48"/>
      <c r="BA463" s="48"/>
      <c r="BB463" s="48"/>
      <c r="BC463" s="48"/>
      <c r="BD463" s="48"/>
      <c r="BE463" s="48"/>
      <c r="BF463" s="48"/>
      <c r="BG463" s="48"/>
      <c r="BH463" s="48"/>
      <c r="BI463" s="48"/>
      <c r="BJ463" s="48"/>
      <c r="BK463" s="48"/>
      <c r="BL463" s="48"/>
      <c r="BM463" s="48"/>
      <c r="BN463" s="48"/>
      <c r="BO463" s="48"/>
      <c r="BP463" s="48"/>
      <c r="BQ463" s="48"/>
      <c r="BR463" s="48"/>
      <c r="BS463" s="48"/>
      <c r="BT463" s="48"/>
      <c r="BU463" s="48"/>
      <c r="BV463" s="48"/>
      <c r="BW463" s="48"/>
      <c r="BX463" s="48"/>
      <c r="BY463" s="48"/>
      <c r="BZ463" s="48"/>
      <c r="CA463" s="48"/>
      <c r="CB463" s="48"/>
      <c r="CC463" s="44"/>
    </row>
    <row r="464" spans="3:81" s="46" customFormat="1" x14ac:dyDescent="0.25">
      <c r="C464" s="47"/>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c r="BZ464" s="48"/>
      <c r="CA464" s="48"/>
      <c r="CB464" s="48"/>
      <c r="CC464" s="44"/>
    </row>
    <row r="465" spans="3:81" s="46" customFormat="1" x14ac:dyDescent="0.25">
      <c r="C465" s="47"/>
      <c r="D465" s="48"/>
      <c r="E465" s="48"/>
      <c r="F465" s="48"/>
      <c r="G465" s="48"/>
      <c r="H465" s="48"/>
      <c r="I465" s="48"/>
      <c r="J465" s="48"/>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c r="AI465" s="48"/>
      <c r="AJ465" s="48"/>
      <c r="AK465" s="48"/>
      <c r="AL465" s="48"/>
      <c r="AM465" s="48"/>
      <c r="AN465" s="48"/>
      <c r="AO465" s="48"/>
      <c r="AP465" s="48"/>
      <c r="AQ465" s="48"/>
      <c r="AR465" s="48"/>
      <c r="AS465" s="48"/>
      <c r="AT465" s="48"/>
      <c r="AU465" s="48"/>
      <c r="AV465" s="48"/>
      <c r="AW465" s="48"/>
      <c r="AX465" s="48"/>
      <c r="AY465" s="48"/>
      <c r="AZ465" s="48"/>
      <c r="BA465" s="48"/>
      <c r="BB465" s="48"/>
      <c r="BC465" s="48"/>
      <c r="BD465" s="48"/>
      <c r="BE465" s="48"/>
      <c r="BF465" s="48"/>
      <c r="BG465" s="48"/>
      <c r="BH465" s="48"/>
      <c r="BI465" s="48"/>
      <c r="BJ465" s="48"/>
      <c r="BK465" s="48"/>
      <c r="BL465" s="48"/>
      <c r="BM465" s="48"/>
      <c r="BN465" s="48"/>
      <c r="BO465" s="48"/>
      <c r="BP465" s="48"/>
      <c r="BQ465" s="48"/>
      <c r="BR465" s="48"/>
      <c r="BS465" s="48"/>
      <c r="BT465" s="48"/>
      <c r="BU465" s="48"/>
      <c r="BV465" s="48"/>
      <c r="BW465" s="48"/>
      <c r="BX465" s="48"/>
      <c r="BY465" s="48"/>
      <c r="BZ465" s="48"/>
      <c r="CA465" s="48"/>
      <c r="CB465" s="48"/>
      <c r="CC465" s="44"/>
    </row>
    <row r="466" spans="3:81" s="46" customFormat="1" x14ac:dyDescent="0.25">
      <c r="C466" s="47"/>
      <c r="D466" s="48"/>
      <c r="E466" s="48"/>
      <c r="F466" s="48"/>
      <c r="G466" s="48"/>
      <c r="H466" s="48"/>
      <c r="I466" s="48"/>
      <c r="J466" s="48"/>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c r="AI466" s="48"/>
      <c r="AJ466" s="48"/>
      <c r="AK466" s="48"/>
      <c r="AL466" s="48"/>
      <c r="AM466" s="48"/>
      <c r="AN466" s="48"/>
      <c r="AO466" s="48"/>
      <c r="AP466" s="48"/>
      <c r="AQ466" s="48"/>
      <c r="AR466" s="48"/>
      <c r="AS466" s="48"/>
      <c r="AT466" s="48"/>
      <c r="AU466" s="48"/>
      <c r="AV466" s="48"/>
      <c r="AW466" s="48"/>
      <c r="AX466" s="48"/>
      <c r="AY466" s="48"/>
      <c r="AZ466" s="48"/>
      <c r="BA466" s="48"/>
      <c r="BB466" s="48"/>
      <c r="BC466" s="48"/>
      <c r="BD466" s="48"/>
      <c r="BE466" s="48"/>
      <c r="BF466" s="48"/>
      <c r="BG466" s="48"/>
      <c r="BH466" s="48"/>
      <c r="BI466" s="48"/>
      <c r="BJ466" s="48"/>
      <c r="BK466" s="48"/>
      <c r="BL466" s="48"/>
      <c r="BM466" s="48"/>
      <c r="BN466" s="48"/>
      <c r="BO466" s="48"/>
      <c r="BP466" s="48"/>
      <c r="BQ466" s="48"/>
      <c r="BR466" s="48"/>
      <c r="BS466" s="48"/>
      <c r="BT466" s="48"/>
      <c r="BU466" s="48"/>
      <c r="BV466" s="48"/>
      <c r="BW466" s="48"/>
      <c r="BX466" s="48"/>
      <c r="BY466" s="48"/>
      <c r="BZ466" s="48"/>
      <c r="CA466" s="48"/>
      <c r="CB466" s="48"/>
      <c r="CC466" s="44"/>
    </row>
    <row r="467" spans="3:81" s="46" customFormat="1" x14ac:dyDescent="0.25">
      <c r="C467" s="47"/>
      <c r="D467" s="48"/>
      <c r="E467" s="48"/>
      <c r="F467" s="48"/>
      <c r="G467" s="48"/>
      <c r="H467" s="48"/>
      <c r="I467" s="48"/>
      <c r="J467" s="48"/>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c r="AI467" s="48"/>
      <c r="AJ467" s="48"/>
      <c r="AK467" s="48"/>
      <c r="AL467" s="48"/>
      <c r="AM467" s="48"/>
      <c r="AN467" s="48"/>
      <c r="AO467" s="48"/>
      <c r="AP467" s="48"/>
      <c r="AQ467" s="48"/>
      <c r="AR467" s="48"/>
      <c r="AS467" s="48"/>
      <c r="AT467" s="48"/>
      <c r="AU467" s="48"/>
      <c r="AV467" s="48"/>
      <c r="AW467" s="48"/>
      <c r="AX467" s="48"/>
      <c r="AY467" s="48"/>
      <c r="AZ467" s="48"/>
      <c r="BA467" s="48"/>
      <c r="BB467" s="48"/>
      <c r="BC467" s="48"/>
      <c r="BD467" s="48"/>
      <c r="BE467" s="48"/>
      <c r="BF467" s="48"/>
      <c r="BG467" s="48"/>
      <c r="BH467" s="48"/>
      <c r="BI467" s="48"/>
      <c r="BJ467" s="48"/>
      <c r="BK467" s="48"/>
      <c r="BL467" s="48"/>
      <c r="BM467" s="48"/>
      <c r="BN467" s="48"/>
      <c r="BO467" s="48"/>
      <c r="BP467" s="48"/>
      <c r="BQ467" s="48"/>
      <c r="BR467" s="48"/>
      <c r="BS467" s="48"/>
      <c r="BT467" s="48"/>
      <c r="BU467" s="48"/>
      <c r="BV467" s="48"/>
      <c r="BW467" s="48"/>
      <c r="BX467" s="48"/>
      <c r="BY467" s="48"/>
      <c r="BZ467" s="48"/>
      <c r="CA467" s="48"/>
      <c r="CB467" s="48"/>
      <c r="CC467" s="44"/>
    </row>
    <row r="468" spans="3:81" s="46" customFormat="1" x14ac:dyDescent="0.25">
      <c r="C468" s="47"/>
      <c r="D468" s="48"/>
      <c r="E468" s="48"/>
      <c r="F468" s="48"/>
      <c r="G468" s="48"/>
      <c r="H468" s="48"/>
      <c r="I468" s="48"/>
      <c r="J468" s="48"/>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c r="AI468" s="48"/>
      <c r="AJ468" s="48"/>
      <c r="AK468" s="48"/>
      <c r="AL468" s="48"/>
      <c r="AM468" s="48"/>
      <c r="AN468" s="48"/>
      <c r="AO468" s="48"/>
      <c r="AP468" s="48"/>
      <c r="AQ468" s="48"/>
      <c r="AR468" s="48"/>
      <c r="AS468" s="48"/>
      <c r="AT468" s="48"/>
      <c r="AU468" s="48"/>
      <c r="AV468" s="48"/>
      <c r="AW468" s="48"/>
      <c r="AX468" s="48"/>
      <c r="AY468" s="48"/>
      <c r="AZ468" s="48"/>
      <c r="BA468" s="48"/>
      <c r="BB468" s="48"/>
      <c r="BC468" s="48"/>
      <c r="BD468" s="48"/>
      <c r="BE468" s="48"/>
      <c r="BF468" s="48"/>
      <c r="BG468" s="48"/>
      <c r="BH468" s="48"/>
      <c r="BI468" s="48"/>
      <c r="BJ468" s="48"/>
      <c r="BK468" s="48"/>
      <c r="BL468" s="48"/>
      <c r="BM468" s="48"/>
      <c r="BN468" s="48"/>
      <c r="BO468" s="48"/>
      <c r="BP468" s="48"/>
      <c r="BQ468" s="48"/>
      <c r="BR468" s="48"/>
      <c r="BS468" s="48"/>
      <c r="BT468" s="48"/>
      <c r="BU468" s="48"/>
      <c r="BV468" s="48"/>
      <c r="BW468" s="48"/>
      <c r="BX468" s="48"/>
      <c r="BY468" s="48"/>
      <c r="BZ468" s="48"/>
      <c r="CA468" s="48"/>
      <c r="CB468" s="48"/>
      <c r="CC468" s="44"/>
    </row>
    <row r="469" spans="3:81" s="46" customFormat="1" x14ac:dyDescent="0.25">
      <c r="C469" s="47"/>
      <c r="D469" s="48"/>
      <c r="E469" s="48"/>
      <c r="F469" s="48"/>
      <c r="G469" s="48"/>
      <c r="H469" s="48"/>
      <c r="I469" s="48"/>
      <c r="J469" s="48"/>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c r="AI469" s="48"/>
      <c r="AJ469" s="48"/>
      <c r="AK469" s="48"/>
      <c r="AL469" s="48"/>
      <c r="AM469" s="48"/>
      <c r="AN469" s="48"/>
      <c r="AO469" s="48"/>
      <c r="AP469" s="48"/>
      <c r="AQ469" s="48"/>
      <c r="AR469" s="48"/>
      <c r="AS469" s="48"/>
      <c r="AT469" s="48"/>
      <c r="AU469" s="48"/>
      <c r="AV469" s="48"/>
      <c r="AW469" s="48"/>
      <c r="AX469" s="48"/>
      <c r="AY469" s="48"/>
      <c r="AZ469" s="48"/>
      <c r="BA469" s="48"/>
      <c r="BB469" s="48"/>
      <c r="BC469" s="48"/>
      <c r="BD469" s="48"/>
      <c r="BE469" s="48"/>
      <c r="BF469" s="48"/>
      <c r="BG469" s="48"/>
      <c r="BH469" s="48"/>
      <c r="BI469" s="48"/>
      <c r="BJ469" s="48"/>
      <c r="BK469" s="48"/>
      <c r="BL469" s="48"/>
      <c r="BM469" s="48"/>
      <c r="BN469" s="48"/>
      <c r="BO469" s="48"/>
      <c r="BP469" s="48"/>
      <c r="BQ469" s="48"/>
      <c r="BR469" s="48"/>
      <c r="BS469" s="48"/>
      <c r="BT469" s="48"/>
      <c r="BU469" s="48"/>
      <c r="BV469" s="48"/>
      <c r="BW469" s="48"/>
      <c r="BX469" s="48"/>
      <c r="BY469" s="48"/>
      <c r="BZ469" s="48"/>
      <c r="CA469" s="48"/>
      <c r="CB469" s="48"/>
      <c r="CC469" s="44"/>
    </row>
    <row r="470" spans="3:81" s="46" customFormat="1" x14ac:dyDescent="0.25">
      <c r="C470" s="47"/>
      <c r="D470" s="48"/>
      <c r="E470" s="48"/>
      <c r="F470" s="48"/>
      <c r="G470" s="48"/>
      <c r="H470" s="48"/>
      <c r="I470" s="48"/>
      <c r="J470" s="48"/>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c r="AI470" s="48"/>
      <c r="AJ470" s="48"/>
      <c r="AK470" s="48"/>
      <c r="AL470" s="48"/>
      <c r="AM470" s="48"/>
      <c r="AN470" s="48"/>
      <c r="AO470" s="48"/>
      <c r="AP470" s="48"/>
      <c r="AQ470" s="48"/>
      <c r="AR470" s="48"/>
      <c r="AS470" s="48"/>
      <c r="AT470" s="48"/>
      <c r="AU470" s="48"/>
      <c r="AV470" s="48"/>
      <c r="AW470" s="48"/>
      <c r="AX470" s="48"/>
      <c r="AY470" s="48"/>
      <c r="AZ470" s="48"/>
      <c r="BA470" s="48"/>
      <c r="BB470" s="48"/>
      <c r="BC470" s="48"/>
      <c r="BD470" s="48"/>
      <c r="BE470" s="48"/>
      <c r="BF470" s="48"/>
      <c r="BG470" s="48"/>
      <c r="BH470" s="48"/>
      <c r="BI470" s="48"/>
      <c r="BJ470" s="48"/>
      <c r="BK470" s="48"/>
      <c r="BL470" s="48"/>
      <c r="BM470" s="48"/>
      <c r="BN470" s="48"/>
      <c r="BO470" s="48"/>
      <c r="BP470" s="48"/>
      <c r="BQ470" s="48"/>
      <c r="BR470" s="48"/>
      <c r="BS470" s="48"/>
      <c r="BT470" s="48"/>
      <c r="BU470" s="48"/>
      <c r="BV470" s="48"/>
      <c r="BW470" s="48"/>
      <c r="BX470" s="48"/>
      <c r="BY470" s="48"/>
      <c r="BZ470" s="48"/>
      <c r="CA470" s="48"/>
      <c r="CB470" s="48"/>
      <c r="CC470" s="44"/>
    </row>
    <row r="471" spans="3:81" s="46" customFormat="1" x14ac:dyDescent="0.25">
      <c r="C471" s="47"/>
      <c r="D471" s="48"/>
      <c r="E471" s="48"/>
      <c r="F471" s="48"/>
      <c r="G471" s="48"/>
      <c r="H471" s="48"/>
      <c r="I471" s="48"/>
      <c r="J471" s="48"/>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c r="AI471" s="48"/>
      <c r="AJ471" s="48"/>
      <c r="AK471" s="48"/>
      <c r="AL471" s="48"/>
      <c r="AM471" s="48"/>
      <c r="AN471" s="48"/>
      <c r="AO471" s="48"/>
      <c r="AP471" s="48"/>
      <c r="AQ471" s="48"/>
      <c r="AR471" s="48"/>
      <c r="AS471" s="48"/>
      <c r="AT471" s="48"/>
      <c r="AU471" s="48"/>
      <c r="AV471" s="48"/>
      <c r="AW471" s="48"/>
      <c r="AX471" s="48"/>
      <c r="AY471" s="48"/>
      <c r="AZ471" s="48"/>
      <c r="BA471" s="48"/>
      <c r="BB471" s="48"/>
      <c r="BC471" s="48"/>
      <c r="BD471" s="48"/>
      <c r="BE471" s="48"/>
      <c r="BF471" s="48"/>
      <c r="BG471" s="48"/>
      <c r="BH471" s="48"/>
      <c r="BI471" s="48"/>
      <c r="BJ471" s="48"/>
      <c r="BK471" s="48"/>
      <c r="BL471" s="48"/>
      <c r="BM471" s="48"/>
      <c r="BN471" s="48"/>
      <c r="BO471" s="48"/>
      <c r="BP471" s="48"/>
      <c r="BQ471" s="48"/>
      <c r="BR471" s="48"/>
      <c r="BS471" s="48"/>
      <c r="BT471" s="48"/>
      <c r="BU471" s="48"/>
      <c r="BV471" s="48"/>
      <c r="BW471" s="48"/>
      <c r="BX471" s="48"/>
      <c r="BY471" s="48"/>
      <c r="BZ471" s="48"/>
      <c r="CA471" s="48"/>
      <c r="CB471" s="48"/>
      <c r="CC471" s="44"/>
    </row>
    <row r="472" spans="3:81" s="46" customFormat="1" x14ac:dyDescent="0.25">
      <c r="C472" s="47"/>
      <c r="D472" s="48"/>
      <c r="E472" s="48"/>
      <c r="F472" s="48"/>
      <c r="G472" s="48"/>
      <c r="H472" s="48"/>
      <c r="I472" s="48"/>
      <c r="J472" s="48"/>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c r="AI472" s="48"/>
      <c r="AJ472" s="48"/>
      <c r="AK472" s="48"/>
      <c r="AL472" s="48"/>
      <c r="AM472" s="48"/>
      <c r="AN472" s="48"/>
      <c r="AO472" s="48"/>
      <c r="AP472" s="48"/>
      <c r="AQ472" s="48"/>
      <c r="AR472" s="48"/>
      <c r="AS472" s="48"/>
      <c r="AT472" s="48"/>
      <c r="AU472" s="48"/>
      <c r="AV472" s="48"/>
      <c r="AW472" s="48"/>
      <c r="AX472" s="48"/>
      <c r="AY472" s="48"/>
      <c r="AZ472" s="48"/>
      <c r="BA472" s="48"/>
      <c r="BB472" s="48"/>
      <c r="BC472" s="48"/>
      <c r="BD472" s="48"/>
      <c r="BE472" s="48"/>
      <c r="BF472" s="48"/>
      <c r="BG472" s="48"/>
      <c r="BH472" s="48"/>
      <c r="BI472" s="48"/>
      <c r="BJ472" s="48"/>
      <c r="BK472" s="48"/>
      <c r="BL472" s="48"/>
      <c r="BM472" s="48"/>
      <c r="BN472" s="48"/>
      <c r="BO472" s="48"/>
      <c r="BP472" s="48"/>
      <c r="BQ472" s="48"/>
      <c r="BR472" s="48"/>
      <c r="BS472" s="48"/>
      <c r="BT472" s="48"/>
      <c r="BU472" s="48"/>
      <c r="BV472" s="48"/>
      <c r="BW472" s="48"/>
      <c r="BX472" s="48"/>
      <c r="BY472" s="48"/>
      <c r="BZ472" s="48"/>
      <c r="CA472" s="48"/>
      <c r="CB472" s="48"/>
      <c r="CC472" s="44"/>
    </row>
    <row r="473" spans="3:81" s="46" customFormat="1" x14ac:dyDescent="0.25">
      <c r="C473" s="47"/>
      <c r="D473" s="48"/>
      <c r="E473" s="48"/>
      <c r="F473" s="48"/>
      <c r="G473" s="48"/>
      <c r="H473" s="48"/>
      <c r="I473" s="48"/>
      <c r="J473" s="48"/>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c r="AI473" s="48"/>
      <c r="AJ473" s="48"/>
      <c r="AK473" s="48"/>
      <c r="AL473" s="48"/>
      <c r="AM473" s="48"/>
      <c r="AN473" s="48"/>
      <c r="AO473" s="48"/>
      <c r="AP473" s="48"/>
      <c r="AQ473" s="48"/>
      <c r="AR473" s="48"/>
      <c r="AS473" s="48"/>
      <c r="AT473" s="48"/>
      <c r="AU473" s="48"/>
      <c r="AV473" s="48"/>
      <c r="AW473" s="48"/>
      <c r="AX473" s="48"/>
      <c r="AY473" s="48"/>
      <c r="AZ473" s="48"/>
      <c r="BA473" s="48"/>
      <c r="BB473" s="48"/>
      <c r="BC473" s="48"/>
      <c r="BD473" s="48"/>
      <c r="BE473" s="48"/>
      <c r="BF473" s="48"/>
      <c r="BG473" s="48"/>
      <c r="BH473" s="48"/>
      <c r="BI473" s="48"/>
      <c r="BJ473" s="48"/>
      <c r="BK473" s="48"/>
      <c r="BL473" s="48"/>
      <c r="BM473" s="48"/>
      <c r="BN473" s="48"/>
      <c r="BO473" s="48"/>
      <c r="BP473" s="48"/>
      <c r="BQ473" s="48"/>
      <c r="BR473" s="48"/>
      <c r="BS473" s="48"/>
      <c r="BT473" s="48"/>
      <c r="BU473" s="48"/>
      <c r="BV473" s="48"/>
      <c r="BW473" s="48"/>
      <c r="BX473" s="48"/>
      <c r="BY473" s="48"/>
      <c r="BZ473" s="48"/>
      <c r="CA473" s="48"/>
      <c r="CB473" s="48"/>
      <c r="CC473" s="44"/>
    </row>
    <row r="474" spans="3:81" s="46" customFormat="1" x14ac:dyDescent="0.25">
      <c r="C474" s="47"/>
      <c r="D474" s="48"/>
      <c r="E474" s="48"/>
      <c r="F474" s="48"/>
      <c r="G474" s="48"/>
      <c r="H474" s="48"/>
      <c r="I474" s="48"/>
      <c r="J474" s="48"/>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c r="AI474" s="48"/>
      <c r="AJ474" s="48"/>
      <c r="AK474" s="48"/>
      <c r="AL474" s="48"/>
      <c r="AM474" s="48"/>
      <c r="AN474" s="48"/>
      <c r="AO474" s="48"/>
      <c r="AP474" s="48"/>
      <c r="AQ474" s="48"/>
      <c r="AR474" s="48"/>
      <c r="AS474" s="48"/>
      <c r="AT474" s="48"/>
      <c r="AU474" s="48"/>
      <c r="AV474" s="48"/>
      <c r="AW474" s="48"/>
      <c r="AX474" s="48"/>
      <c r="AY474" s="48"/>
      <c r="AZ474" s="48"/>
      <c r="BA474" s="48"/>
      <c r="BB474" s="48"/>
      <c r="BC474" s="48"/>
      <c r="BD474" s="48"/>
      <c r="BE474" s="48"/>
      <c r="BF474" s="48"/>
      <c r="BG474" s="48"/>
      <c r="BH474" s="48"/>
      <c r="BI474" s="48"/>
      <c r="BJ474" s="48"/>
      <c r="BK474" s="48"/>
      <c r="BL474" s="48"/>
      <c r="BM474" s="48"/>
      <c r="BN474" s="48"/>
      <c r="BO474" s="48"/>
      <c r="BP474" s="48"/>
      <c r="BQ474" s="48"/>
      <c r="BR474" s="48"/>
      <c r="BS474" s="48"/>
      <c r="BT474" s="48"/>
      <c r="BU474" s="48"/>
      <c r="BV474" s="48"/>
      <c r="BW474" s="48"/>
      <c r="BX474" s="48"/>
      <c r="BY474" s="48"/>
      <c r="BZ474" s="48"/>
      <c r="CA474" s="48"/>
      <c r="CB474" s="48"/>
      <c r="CC474" s="44"/>
    </row>
    <row r="475" spans="3:81" s="46" customFormat="1" x14ac:dyDescent="0.25">
      <c r="C475" s="47"/>
      <c r="D475" s="48"/>
      <c r="E475" s="48"/>
      <c r="F475" s="48"/>
      <c r="G475" s="48"/>
      <c r="H475" s="48"/>
      <c r="I475" s="48"/>
      <c r="J475" s="48"/>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c r="AI475" s="48"/>
      <c r="AJ475" s="48"/>
      <c r="AK475" s="48"/>
      <c r="AL475" s="48"/>
      <c r="AM475" s="48"/>
      <c r="AN475" s="48"/>
      <c r="AO475" s="48"/>
      <c r="AP475" s="48"/>
      <c r="AQ475" s="48"/>
      <c r="AR475" s="48"/>
      <c r="AS475" s="48"/>
      <c r="AT475" s="48"/>
      <c r="AU475" s="48"/>
      <c r="AV475" s="48"/>
      <c r="AW475" s="48"/>
      <c r="AX475" s="48"/>
      <c r="AY475" s="48"/>
      <c r="AZ475" s="48"/>
      <c r="BA475" s="48"/>
      <c r="BB475" s="48"/>
      <c r="BC475" s="48"/>
      <c r="BD475" s="48"/>
      <c r="BE475" s="48"/>
      <c r="BF475" s="48"/>
      <c r="BG475" s="48"/>
      <c r="BH475" s="48"/>
      <c r="BI475" s="48"/>
      <c r="BJ475" s="48"/>
      <c r="BK475" s="48"/>
      <c r="BL475" s="48"/>
      <c r="BM475" s="48"/>
      <c r="BN475" s="48"/>
      <c r="BO475" s="48"/>
      <c r="BP475" s="48"/>
      <c r="BQ475" s="48"/>
      <c r="BR475" s="48"/>
      <c r="BS475" s="48"/>
      <c r="BT475" s="48"/>
      <c r="BU475" s="48"/>
      <c r="BV475" s="48"/>
      <c r="BW475" s="48"/>
      <c r="BX475" s="48"/>
      <c r="BY475" s="48"/>
      <c r="BZ475" s="48"/>
      <c r="CA475" s="48"/>
      <c r="CB475" s="48"/>
      <c r="CC475" s="44"/>
    </row>
    <row r="476" spans="3:81" s="46" customFormat="1" x14ac:dyDescent="0.25">
      <c r="C476" s="47"/>
      <c r="D476" s="48"/>
      <c r="E476" s="48"/>
      <c r="F476" s="48"/>
      <c r="G476" s="48"/>
      <c r="H476" s="48"/>
      <c r="I476" s="48"/>
      <c r="J476" s="48"/>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c r="AI476" s="48"/>
      <c r="AJ476" s="48"/>
      <c r="AK476" s="48"/>
      <c r="AL476" s="48"/>
      <c r="AM476" s="48"/>
      <c r="AN476" s="48"/>
      <c r="AO476" s="48"/>
      <c r="AP476" s="48"/>
      <c r="AQ476" s="48"/>
      <c r="AR476" s="48"/>
      <c r="AS476" s="48"/>
      <c r="AT476" s="48"/>
      <c r="AU476" s="48"/>
      <c r="AV476" s="48"/>
      <c r="AW476" s="48"/>
      <c r="AX476" s="48"/>
      <c r="AY476" s="48"/>
      <c r="AZ476" s="48"/>
      <c r="BA476" s="48"/>
      <c r="BB476" s="48"/>
      <c r="BC476" s="48"/>
      <c r="BD476" s="48"/>
      <c r="BE476" s="48"/>
      <c r="BF476" s="48"/>
      <c r="BG476" s="48"/>
      <c r="BH476" s="48"/>
      <c r="BI476" s="48"/>
      <c r="BJ476" s="48"/>
      <c r="BK476" s="48"/>
      <c r="BL476" s="48"/>
      <c r="BM476" s="48"/>
      <c r="BN476" s="48"/>
      <c r="BO476" s="48"/>
      <c r="BP476" s="48"/>
      <c r="BQ476" s="48"/>
      <c r="BR476" s="48"/>
      <c r="BS476" s="48"/>
      <c r="BT476" s="48"/>
      <c r="BU476" s="48"/>
      <c r="BV476" s="48"/>
      <c r="BW476" s="48"/>
      <c r="BX476" s="48"/>
      <c r="BY476" s="48"/>
      <c r="BZ476" s="48"/>
      <c r="CA476" s="48"/>
      <c r="CB476" s="48"/>
      <c r="CC476" s="44"/>
    </row>
    <row r="477" spans="3:81" s="46" customFormat="1" x14ac:dyDescent="0.25">
      <c r="C477" s="47"/>
      <c r="D477" s="48"/>
      <c r="E477" s="48"/>
      <c r="F477" s="48"/>
      <c r="G477" s="48"/>
      <c r="H477" s="48"/>
      <c r="I477" s="48"/>
      <c r="J477" s="48"/>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c r="AI477" s="48"/>
      <c r="AJ477" s="48"/>
      <c r="AK477" s="48"/>
      <c r="AL477" s="48"/>
      <c r="AM477" s="48"/>
      <c r="AN477" s="48"/>
      <c r="AO477" s="48"/>
      <c r="AP477" s="48"/>
      <c r="AQ477" s="48"/>
      <c r="AR477" s="48"/>
      <c r="AS477" s="48"/>
      <c r="AT477" s="48"/>
      <c r="AU477" s="48"/>
      <c r="AV477" s="48"/>
      <c r="AW477" s="48"/>
      <c r="AX477" s="48"/>
      <c r="AY477" s="48"/>
      <c r="AZ477" s="48"/>
      <c r="BA477" s="48"/>
      <c r="BB477" s="48"/>
      <c r="BC477" s="48"/>
      <c r="BD477" s="48"/>
      <c r="BE477" s="48"/>
      <c r="BF477" s="48"/>
      <c r="BG477" s="48"/>
      <c r="BH477" s="48"/>
      <c r="BI477" s="48"/>
      <c r="BJ477" s="48"/>
      <c r="BK477" s="48"/>
      <c r="BL477" s="48"/>
      <c r="BM477" s="48"/>
      <c r="BN477" s="48"/>
      <c r="BO477" s="48"/>
      <c r="BP477" s="48"/>
      <c r="BQ477" s="48"/>
      <c r="BR477" s="48"/>
      <c r="BS477" s="48"/>
      <c r="BT477" s="48"/>
      <c r="BU477" s="48"/>
      <c r="BV477" s="48"/>
      <c r="BW477" s="48"/>
      <c r="BX477" s="48"/>
      <c r="BY477" s="48"/>
      <c r="BZ477" s="48"/>
      <c r="CA477" s="48"/>
      <c r="CB477" s="48"/>
      <c r="CC477" s="44"/>
    </row>
    <row r="478" spans="3:81" s="46" customFormat="1" x14ac:dyDescent="0.25">
      <c r="C478" s="47"/>
      <c r="D478" s="48"/>
      <c r="E478" s="48"/>
      <c r="F478" s="48"/>
      <c r="G478" s="48"/>
      <c r="H478" s="48"/>
      <c r="I478" s="48"/>
      <c r="J478" s="48"/>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c r="AI478" s="48"/>
      <c r="AJ478" s="48"/>
      <c r="AK478" s="48"/>
      <c r="AL478" s="48"/>
      <c r="AM478" s="48"/>
      <c r="AN478" s="48"/>
      <c r="AO478" s="48"/>
      <c r="AP478" s="48"/>
      <c r="AQ478" s="48"/>
      <c r="AR478" s="48"/>
      <c r="AS478" s="48"/>
      <c r="AT478" s="48"/>
      <c r="AU478" s="48"/>
      <c r="AV478" s="48"/>
      <c r="AW478" s="48"/>
      <c r="AX478" s="48"/>
      <c r="AY478" s="48"/>
      <c r="AZ478" s="48"/>
      <c r="BA478" s="48"/>
      <c r="BB478" s="48"/>
      <c r="BC478" s="48"/>
      <c r="BD478" s="48"/>
      <c r="BE478" s="48"/>
      <c r="BF478" s="48"/>
      <c r="BG478" s="48"/>
      <c r="BH478" s="48"/>
      <c r="BI478" s="48"/>
      <c r="BJ478" s="48"/>
      <c r="BK478" s="48"/>
      <c r="BL478" s="48"/>
      <c r="BM478" s="48"/>
      <c r="BN478" s="48"/>
      <c r="BO478" s="48"/>
      <c r="BP478" s="48"/>
      <c r="BQ478" s="48"/>
      <c r="BR478" s="48"/>
      <c r="BS478" s="48"/>
      <c r="BT478" s="48"/>
      <c r="BU478" s="48"/>
      <c r="BV478" s="48"/>
      <c r="BW478" s="48"/>
      <c r="BX478" s="48"/>
      <c r="BY478" s="48"/>
      <c r="BZ478" s="48"/>
      <c r="CA478" s="48"/>
      <c r="CB478" s="48"/>
      <c r="CC478" s="44"/>
    </row>
    <row r="479" spans="3:81" s="46" customFormat="1" x14ac:dyDescent="0.25">
      <c r="C479" s="47"/>
      <c r="D479" s="48"/>
      <c r="E479" s="48"/>
      <c r="F479" s="48"/>
      <c r="G479" s="48"/>
      <c r="H479" s="48"/>
      <c r="I479" s="48"/>
      <c r="J479" s="48"/>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c r="AI479" s="48"/>
      <c r="AJ479" s="48"/>
      <c r="AK479" s="48"/>
      <c r="AL479" s="48"/>
      <c r="AM479" s="48"/>
      <c r="AN479" s="48"/>
      <c r="AO479" s="48"/>
      <c r="AP479" s="48"/>
      <c r="AQ479" s="48"/>
      <c r="AR479" s="48"/>
      <c r="AS479" s="48"/>
      <c r="AT479" s="48"/>
      <c r="AU479" s="48"/>
      <c r="AV479" s="48"/>
      <c r="AW479" s="48"/>
      <c r="AX479" s="48"/>
      <c r="AY479" s="48"/>
      <c r="AZ479" s="48"/>
      <c r="BA479" s="48"/>
      <c r="BB479" s="48"/>
      <c r="BC479" s="48"/>
      <c r="BD479" s="48"/>
      <c r="BE479" s="48"/>
      <c r="BF479" s="48"/>
      <c r="BG479" s="48"/>
      <c r="BH479" s="48"/>
      <c r="BI479" s="48"/>
      <c r="BJ479" s="48"/>
      <c r="BK479" s="48"/>
      <c r="BL479" s="48"/>
      <c r="BM479" s="48"/>
      <c r="BN479" s="48"/>
      <c r="BO479" s="48"/>
      <c r="BP479" s="48"/>
      <c r="BQ479" s="48"/>
      <c r="BR479" s="48"/>
      <c r="BS479" s="48"/>
      <c r="BT479" s="48"/>
      <c r="BU479" s="48"/>
      <c r="BV479" s="48"/>
      <c r="BW479" s="48"/>
      <c r="BX479" s="48"/>
      <c r="BY479" s="48"/>
      <c r="BZ479" s="48"/>
      <c r="CA479" s="48"/>
      <c r="CB479" s="48"/>
      <c r="CC479" s="44"/>
    </row>
    <row r="480" spans="3:81" s="46" customFormat="1" x14ac:dyDescent="0.25">
      <c r="C480" s="47"/>
      <c r="D480" s="48"/>
      <c r="E480" s="48"/>
      <c r="F480" s="48"/>
      <c r="G480" s="48"/>
      <c r="H480" s="48"/>
      <c r="I480" s="48"/>
      <c r="J480" s="48"/>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c r="AI480" s="48"/>
      <c r="AJ480" s="48"/>
      <c r="AK480" s="48"/>
      <c r="AL480" s="48"/>
      <c r="AM480" s="48"/>
      <c r="AN480" s="48"/>
      <c r="AO480" s="48"/>
      <c r="AP480" s="48"/>
      <c r="AQ480" s="48"/>
      <c r="AR480" s="48"/>
      <c r="AS480" s="48"/>
      <c r="AT480" s="48"/>
      <c r="AU480" s="48"/>
      <c r="AV480" s="48"/>
      <c r="AW480" s="48"/>
      <c r="AX480" s="48"/>
      <c r="AY480" s="48"/>
      <c r="AZ480" s="48"/>
      <c r="BA480" s="48"/>
      <c r="BB480" s="48"/>
      <c r="BC480" s="48"/>
      <c r="BD480" s="48"/>
      <c r="BE480" s="48"/>
      <c r="BF480" s="48"/>
      <c r="BG480" s="48"/>
      <c r="BH480" s="48"/>
      <c r="BI480" s="48"/>
      <c r="BJ480" s="48"/>
      <c r="BK480" s="48"/>
      <c r="BL480" s="48"/>
      <c r="BM480" s="48"/>
      <c r="BN480" s="48"/>
      <c r="BO480" s="48"/>
      <c r="BP480" s="48"/>
      <c r="BQ480" s="48"/>
      <c r="BR480" s="48"/>
      <c r="BS480" s="48"/>
      <c r="BT480" s="48"/>
      <c r="BU480" s="48"/>
      <c r="BV480" s="48"/>
      <c r="BW480" s="48"/>
      <c r="BX480" s="48"/>
      <c r="BY480" s="48"/>
      <c r="BZ480" s="48"/>
      <c r="CA480" s="48"/>
      <c r="CB480" s="48"/>
      <c r="CC480" s="44"/>
    </row>
    <row r="481" spans="3:81" s="46" customFormat="1" x14ac:dyDescent="0.25">
      <c r="C481" s="47"/>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c r="AI481" s="48"/>
      <c r="AJ481" s="48"/>
      <c r="AK481" s="48"/>
      <c r="AL481" s="48"/>
      <c r="AM481" s="48"/>
      <c r="AN481" s="48"/>
      <c r="AO481" s="48"/>
      <c r="AP481" s="48"/>
      <c r="AQ481" s="48"/>
      <c r="AR481" s="48"/>
      <c r="AS481" s="48"/>
      <c r="AT481" s="48"/>
      <c r="AU481" s="48"/>
      <c r="AV481" s="48"/>
      <c r="AW481" s="48"/>
      <c r="AX481" s="48"/>
      <c r="AY481" s="48"/>
      <c r="AZ481" s="48"/>
      <c r="BA481" s="48"/>
      <c r="BB481" s="48"/>
      <c r="BC481" s="48"/>
      <c r="BD481" s="48"/>
      <c r="BE481" s="48"/>
      <c r="BF481" s="48"/>
      <c r="BG481" s="48"/>
      <c r="BH481" s="48"/>
      <c r="BI481" s="48"/>
      <c r="BJ481" s="48"/>
      <c r="BK481" s="48"/>
      <c r="BL481" s="48"/>
      <c r="BM481" s="48"/>
      <c r="BN481" s="48"/>
      <c r="BO481" s="48"/>
      <c r="BP481" s="48"/>
      <c r="BQ481" s="48"/>
      <c r="BR481" s="48"/>
      <c r="BS481" s="48"/>
      <c r="BT481" s="48"/>
      <c r="BU481" s="48"/>
      <c r="BV481" s="48"/>
      <c r="BW481" s="48"/>
      <c r="BX481" s="48"/>
      <c r="BY481" s="48"/>
      <c r="BZ481" s="48"/>
      <c r="CA481" s="48"/>
      <c r="CB481" s="48"/>
      <c r="CC481" s="44"/>
    </row>
    <row r="482" spans="3:81" s="46" customFormat="1" x14ac:dyDescent="0.25">
      <c r="C482" s="47"/>
      <c r="D482" s="48"/>
      <c r="E482" s="48"/>
      <c r="F482" s="48"/>
      <c r="G482" s="48"/>
      <c r="H482" s="48"/>
      <c r="I482" s="48"/>
      <c r="J482" s="48"/>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c r="AI482" s="48"/>
      <c r="AJ482" s="48"/>
      <c r="AK482" s="48"/>
      <c r="AL482" s="48"/>
      <c r="AM482" s="48"/>
      <c r="AN482" s="48"/>
      <c r="AO482" s="48"/>
      <c r="AP482" s="48"/>
      <c r="AQ482" s="48"/>
      <c r="AR482" s="48"/>
      <c r="AS482" s="48"/>
      <c r="AT482" s="48"/>
      <c r="AU482" s="48"/>
      <c r="AV482" s="48"/>
      <c r="AW482" s="48"/>
      <c r="AX482" s="48"/>
      <c r="AY482" s="48"/>
      <c r="AZ482" s="48"/>
      <c r="BA482" s="48"/>
      <c r="BB482" s="48"/>
      <c r="BC482" s="48"/>
      <c r="BD482" s="48"/>
      <c r="BE482" s="48"/>
      <c r="BF482" s="48"/>
      <c r="BG482" s="48"/>
      <c r="BH482" s="48"/>
      <c r="BI482" s="48"/>
      <c r="BJ482" s="48"/>
      <c r="BK482" s="48"/>
      <c r="BL482" s="48"/>
      <c r="BM482" s="48"/>
      <c r="BN482" s="48"/>
      <c r="BO482" s="48"/>
      <c r="BP482" s="48"/>
      <c r="BQ482" s="48"/>
      <c r="BR482" s="48"/>
      <c r="BS482" s="48"/>
      <c r="BT482" s="48"/>
      <c r="BU482" s="48"/>
      <c r="BV482" s="48"/>
      <c r="BW482" s="48"/>
      <c r="BX482" s="48"/>
      <c r="BY482" s="48"/>
      <c r="BZ482" s="48"/>
      <c r="CA482" s="48"/>
      <c r="CB482" s="48"/>
      <c r="CC482" s="44"/>
    </row>
    <row r="483" spans="3:81" s="46" customFormat="1" x14ac:dyDescent="0.25">
      <c r="C483" s="47"/>
      <c r="D483" s="48"/>
      <c r="E483" s="48"/>
      <c r="F483" s="48"/>
      <c r="G483" s="48"/>
      <c r="H483" s="48"/>
      <c r="I483" s="48"/>
      <c r="J483" s="48"/>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c r="AI483" s="48"/>
      <c r="AJ483" s="48"/>
      <c r="AK483" s="48"/>
      <c r="AL483" s="48"/>
      <c r="AM483" s="48"/>
      <c r="AN483" s="48"/>
      <c r="AO483" s="48"/>
      <c r="AP483" s="48"/>
      <c r="AQ483" s="48"/>
      <c r="AR483" s="48"/>
      <c r="AS483" s="48"/>
      <c r="AT483" s="48"/>
      <c r="AU483" s="48"/>
      <c r="AV483" s="48"/>
      <c r="AW483" s="48"/>
      <c r="AX483" s="48"/>
      <c r="AY483" s="48"/>
      <c r="AZ483" s="48"/>
      <c r="BA483" s="48"/>
      <c r="BB483" s="48"/>
      <c r="BC483" s="48"/>
      <c r="BD483" s="48"/>
      <c r="BE483" s="48"/>
      <c r="BF483" s="48"/>
      <c r="BG483" s="48"/>
      <c r="BH483" s="48"/>
      <c r="BI483" s="48"/>
      <c r="BJ483" s="48"/>
      <c r="BK483" s="48"/>
      <c r="BL483" s="48"/>
      <c r="BM483" s="48"/>
      <c r="BN483" s="48"/>
      <c r="BO483" s="48"/>
      <c r="BP483" s="48"/>
      <c r="BQ483" s="48"/>
      <c r="BR483" s="48"/>
      <c r="BS483" s="48"/>
      <c r="BT483" s="48"/>
      <c r="BU483" s="48"/>
      <c r="BV483" s="48"/>
      <c r="BW483" s="48"/>
      <c r="BX483" s="48"/>
      <c r="BY483" s="48"/>
      <c r="BZ483" s="48"/>
      <c r="CA483" s="48"/>
      <c r="CB483" s="48"/>
      <c r="CC483" s="44"/>
    </row>
    <row r="484" spans="3:81" s="46" customFormat="1" x14ac:dyDescent="0.25">
      <c r="C484" s="47"/>
      <c r="D484" s="48"/>
      <c r="E484" s="48"/>
      <c r="F484" s="48"/>
      <c r="G484" s="48"/>
      <c r="H484" s="48"/>
      <c r="I484" s="48"/>
      <c r="J484" s="48"/>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c r="AI484" s="48"/>
      <c r="AJ484" s="48"/>
      <c r="AK484" s="48"/>
      <c r="AL484" s="48"/>
      <c r="AM484" s="48"/>
      <c r="AN484" s="48"/>
      <c r="AO484" s="48"/>
      <c r="AP484" s="48"/>
      <c r="AQ484" s="48"/>
      <c r="AR484" s="48"/>
      <c r="AS484" s="48"/>
      <c r="AT484" s="48"/>
      <c r="AU484" s="48"/>
      <c r="AV484" s="48"/>
      <c r="AW484" s="48"/>
      <c r="AX484" s="48"/>
      <c r="AY484" s="48"/>
      <c r="AZ484" s="48"/>
      <c r="BA484" s="48"/>
      <c r="BB484" s="48"/>
      <c r="BC484" s="48"/>
      <c r="BD484" s="48"/>
      <c r="BE484" s="48"/>
      <c r="BF484" s="48"/>
      <c r="BG484" s="48"/>
      <c r="BH484" s="48"/>
      <c r="BI484" s="48"/>
      <c r="BJ484" s="48"/>
      <c r="BK484" s="48"/>
      <c r="BL484" s="48"/>
      <c r="BM484" s="48"/>
      <c r="BN484" s="48"/>
      <c r="BO484" s="48"/>
      <c r="BP484" s="48"/>
      <c r="BQ484" s="48"/>
      <c r="BR484" s="48"/>
      <c r="BS484" s="48"/>
      <c r="BT484" s="48"/>
      <c r="BU484" s="48"/>
      <c r="BV484" s="48"/>
      <c r="BW484" s="48"/>
      <c r="BX484" s="48"/>
      <c r="BY484" s="48"/>
      <c r="BZ484" s="48"/>
      <c r="CA484" s="48"/>
      <c r="CB484" s="48"/>
      <c r="CC484" s="44"/>
    </row>
    <row r="485" spans="3:81" s="46" customFormat="1" x14ac:dyDescent="0.25">
      <c r="C485" s="47"/>
      <c r="D485" s="48"/>
      <c r="E485" s="48"/>
      <c r="F485" s="48"/>
      <c r="G485" s="48"/>
      <c r="H485" s="48"/>
      <c r="I485" s="48"/>
      <c r="J485" s="48"/>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c r="AI485" s="48"/>
      <c r="AJ485" s="48"/>
      <c r="AK485" s="48"/>
      <c r="AL485" s="48"/>
      <c r="AM485" s="48"/>
      <c r="AN485" s="48"/>
      <c r="AO485" s="48"/>
      <c r="AP485" s="48"/>
      <c r="AQ485" s="48"/>
      <c r="AR485" s="48"/>
      <c r="AS485" s="48"/>
      <c r="AT485" s="48"/>
      <c r="AU485" s="48"/>
      <c r="AV485" s="48"/>
      <c r="AW485" s="48"/>
      <c r="AX485" s="48"/>
      <c r="AY485" s="48"/>
      <c r="AZ485" s="48"/>
      <c r="BA485" s="48"/>
      <c r="BB485" s="48"/>
      <c r="BC485" s="48"/>
      <c r="BD485" s="48"/>
      <c r="BE485" s="48"/>
      <c r="BF485" s="48"/>
      <c r="BG485" s="48"/>
      <c r="BH485" s="48"/>
      <c r="BI485" s="48"/>
      <c r="BJ485" s="48"/>
      <c r="BK485" s="48"/>
      <c r="BL485" s="48"/>
      <c r="BM485" s="48"/>
      <c r="BN485" s="48"/>
      <c r="BO485" s="48"/>
      <c r="BP485" s="48"/>
      <c r="BQ485" s="48"/>
      <c r="BR485" s="48"/>
      <c r="BS485" s="48"/>
      <c r="BT485" s="48"/>
      <c r="BU485" s="48"/>
      <c r="BV485" s="48"/>
      <c r="BW485" s="48"/>
      <c r="BX485" s="48"/>
      <c r="BY485" s="48"/>
      <c r="BZ485" s="48"/>
      <c r="CA485" s="48"/>
      <c r="CB485" s="48"/>
      <c r="CC485" s="44"/>
    </row>
    <row r="486" spans="3:81" s="46" customFormat="1" x14ac:dyDescent="0.25">
      <c r="C486" s="47"/>
      <c r="D486" s="48"/>
      <c r="E486" s="48"/>
      <c r="F486" s="48"/>
      <c r="G486" s="48"/>
      <c r="H486" s="48"/>
      <c r="I486" s="48"/>
      <c r="J486" s="48"/>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c r="AI486" s="48"/>
      <c r="AJ486" s="48"/>
      <c r="AK486" s="48"/>
      <c r="AL486" s="48"/>
      <c r="AM486" s="48"/>
      <c r="AN486" s="48"/>
      <c r="AO486" s="48"/>
      <c r="AP486" s="48"/>
      <c r="AQ486" s="48"/>
      <c r="AR486" s="48"/>
      <c r="AS486" s="48"/>
      <c r="AT486" s="48"/>
      <c r="AU486" s="48"/>
      <c r="AV486" s="48"/>
      <c r="AW486" s="48"/>
      <c r="AX486" s="48"/>
      <c r="AY486" s="48"/>
      <c r="AZ486" s="48"/>
      <c r="BA486" s="48"/>
      <c r="BB486" s="48"/>
      <c r="BC486" s="48"/>
      <c r="BD486" s="48"/>
      <c r="BE486" s="48"/>
      <c r="BF486" s="48"/>
      <c r="BG486" s="48"/>
      <c r="BH486" s="48"/>
      <c r="BI486" s="48"/>
      <c r="BJ486" s="48"/>
      <c r="BK486" s="48"/>
      <c r="BL486" s="48"/>
      <c r="BM486" s="48"/>
      <c r="BN486" s="48"/>
      <c r="BO486" s="48"/>
      <c r="BP486" s="48"/>
      <c r="BQ486" s="48"/>
      <c r="BR486" s="48"/>
      <c r="BS486" s="48"/>
      <c r="BT486" s="48"/>
      <c r="BU486" s="48"/>
      <c r="BV486" s="48"/>
      <c r="BW486" s="48"/>
      <c r="BX486" s="48"/>
      <c r="BY486" s="48"/>
      <c r="BZ486" s="48"/>
      <c r="CA486" s="48"/>
      <c r="CB486" s="48"/>
      <c r="CC486" s="44"/>
    </row>
    <row r="487" spans="3:81" s="46" customFormat="1" x14ac:dyDescent="0.25">
      <c r="C487" s="47"/>
      <c r="D487" s="48"/>
      <c r="E487" s="48"/>
      <c r="F487" s="48"/>
      <c r="G487" s="48"/>
      <c r="H487" s="48"/>
      <c r="I487" s="48"/>
      <c r="J487" s="48"/>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c r="AI487" s="48"/>
      <c r="AJ487" s="48"/>
      <c r="AK487" s="48"/>
      <c r="AL487" s="48"/>
      <c r="AM487" s="48"/>
      <c r="AN487" s="48"/>
      <c r="AO487" s="48"/>
      <c r="AP487" s="48"/>
      <c r="AQ487" s="48"/>
      <c r="AR487" s="48"/>
      <c r="AS487" s="48"/>
      <c r="AT487" s="48"/>
      <c r="AU487" s="48"/>
      <c r="AV487" s="48"/>
      <c r="AW487" s="48"/>
      <c r="AX487" s="48"/>
      <c r="AY487" s="48"/>
      <c r="AZ487" s="48"/>
      <c r="BA487" s="48"/>
      <c r="BB487" s="48"/>
      <c r="BC487" s="48"/>
      <c r="BD487" s="48"/>
      <c r="BE487" s="48"/>
      <c r="BF487" s="48"/>
      <c r="BG487" s="48"/>
      <c r="BH487" s="48"/>
      <c r="BI487" s="48"/>
      <c r="BJ487" s="48"/>
      <c r="BK487" s="48"/>
      <c r="BL487" s="48"/>
      <c r="BM487" s="48"/>
      <c r="BN487" s="48"/>
      <c r="BO487" s="48"/>
      <c r="BP487" s="48"/>
      <c r="BQ487" s="48"/>
      <c r="BR487" s="48"/>
      <c r="BS487" s="48"/>
      <c r="BT487" s="48"/>
      <c r="BU487" s="48"/>
      <c r="BV487" s="48"/>
      <c r="BW487" s="48"/>
      <c r="BX487" s="48"/>
      <c r="BY487" s="48"/>
      <c r="BZ487" s="48"/>
      <c r="CA487" s="48"/>
      <c r="CB487" s="48"/>
      <c r="CC487" s="44"/>
    </row>
    <row r="488" spans="3:81" s="46" customFormat="1" x14ac:dyDescent="0.25">
      <c r="C488" s="47"/>
      <c r="D488" s="48"/>
      <c r="E488" s="48"/>
      <c r="F488" s="48"/>
      <c r="G488" s="48"/>
      <c r="H488" s="48"/>
      <c r="I488" s="48"/>
      <c r="J488" s="48"/>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c r="AI488" s="48"/>
      <c r="AJ488" s="48"/>
      <c r="AK488" s="48"/>
      <c r="AL488" s="48"/>
      <c r="AM488" s="48"/>
      <c r="AN488" s="48"/>
      <c r="AO488" s="48"/>
      <c r="AP488" s="48"/>
      <c r="AQ488" s="48"/>
      <c r="AR488" s="48"/>
      <c r="AS488" s="48"/>
      <c r="AT488" s="48"/>
      <c r="AU488" s="48"/>
      <c r="AV488" s="48"/>
      <c r="AW488" s="48"/>
      <c r="AX488" s="48"/>
      <c r="AY488" s="48"/>
      <c r="AZ488" s="48"/>
      <c r="BA488" s="48"/>
      <c r="BB488" s="48"/>
      <c r="BC488" s="48"/>
      <c r="BD488" s="48"/>
      <c r="BE488" s="48"/>
      <c r="BF488" s="48"/>
      <c r="BG488" s="48"/>
      <c r="BH488" s="48"/>
      <c r="BI488" s="48"/>
      <c r="BJ488" s="48"/>
      <c r="BK488" s="48"/>
      <c r="BL488" s="48"/>
      <c r="BM488" s="48"/>
      <c r="BN488" s="48"/>
      <c r="BO488" s="48"/>
      <c r="BP488" s="48"/>
      <c r="BQ488" s="48"/>
      <c r="BR488" s="48"/>
      <c r="BS488" s="48"/>
      <c r="BT488" s="48"/>
      <c r="BU488" s="48"/>
      <c r="BV488" s="48"/>
      <c r="BW488" s="48"/>
      <c r="BX488" s="48"/>
      <c r="BY488" s="48"/>
      <c r="BZ488" s="48"/>
      <c r="CA488" s="48"/>
      <c r="CB488" s="48"/>
      <c r="CC488" s="44"/>
    </row>
    <row r="489" spans="3:81" s="46" customFormat="1" x14ac:dyDescent="0.25">
      <c r="C489" s="47"/>
      <c r="D489" s="48"/>
      <c r="E489" s="48"/>
      <c r="F489" s="48"/>
      <c r="G489" s="48"/>
      <c r="H489" s="48"/>
      <c r="I489" s="48"/>
      <c r="J489" s="48"/>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c r="AI489" s="48"/>
      <c r="AJ489" s="48"/>
      <c r="AK489" s="48"/>
      <c r="AL489" s="48"/>
      <c r="AM489" s="48"/>
      <c r="AN489" s="48"/>
      <c r="AO489" s="48"/>
      <c r="AP489" s="48"/>
      <c r="AQ489" s="48"/>
      <c r="AR489" s="48"/>
      <c r="AS489" s="48"/>
      <c r="AT489" s="48"/>
      <c r="AU489" s="48"/>
      <c r="AV489" s="48"/>
      <c r="AW489" s="48"/>
      <c r="AX489" s="48"/>
      <c r="AY489" s="48"/>
      <c r="AZ489" s="48"/>
      <c r="BA489" s="48"/>
      <c r="BB489" s="48"/>
      <c r="BC489" s="48"/>
      <c r="BD489" s="48"/>
      <c r="BE489" s="48"/>
      <c r="BF489" s="48"/>
      <c r="BG489" s="48"/>
      <c r="BH489" s="48"/>
      <c r="BI489" s="48"/>
      <c r="BJ489" s="48"/>
      <c r="BK489" s="48"/>
      <c r="BL489" s="48"/>
      <c r="BM489" s="48"/>
      <c r="BN489" s="48"/>
      <c r="BO489" s="48"/>
      <c r="BP489" s="48"/>
      <c r="BQ489" s="48"/>
      <c r="BR489" s="48"/>
      <c r="BS489" s="48"/>
      <c r="BT489" s="48"/>
      <c r="BU489" s="48"/>
      <c r="BV489" s="48"/>
      <c r="BW489" s="48"/>
      <c r="BX489" s="48"/>
      <c r="BY489" s="48"/>
      <c r="BZ489" s="48"/>
      <c r="CA489" s="48"/>
      <c r="CB489" s="48"/>
      <c r="CC489" s="44"/>
    </row>
    <row r="490" spans="3:81" s="46" customFormat="1" x14ac:dyDescent="0.25">
      <c r="C490" s="47"/>
      <c r="D490" s="48"/>
      <c r="E490" s="48"/>
      <c r="F490" s="48"/>
      <c r="G490" s="48"/>
      <c r="H490" s="48"/>
      <c r="I490" s="48"/>
      <c r="J490" s="48"/>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c r="AI490" s="48"/>
      <c r="AJ490" s="48"/>
      <c r="AK490" s="48"/>
      <c r="AL490" s="48"/>
      <c r="AM490" s="48"/>
      <c r="AN490" s="48"/>
      <c r="AO490" s="48"/>
      <c r="AP490" s="48"/>
      <c r="AQ490" s="48"/>
      <c r="AR490" s="48"/>
      <c r="AS490" s="48"/>
      <c r="AT490" s="48"/>
      <c r="AU490" s="48"/>
      <c r="AV490" s="48"/>
      <c r="AW490" s="48"/>
      <c r="AX490" s="48"/>
      <c r="AY490" s="48"/>
      <c r="AZ490" s="48"/>
      <c r="BA490" s="48"/>
      <c r="BB490" s="48"/>
      <c r="BC490" s="48"/>
      <c r="BD490" s="48"/>
      <c r="BE490" s="48"/>
      <c r="BF490" s="48"/>
      <c r="BG490" s="48"/>
      <c r="BH490" s="48"/>
      <c r="BI490" s="48"/>
      <c r="BJ490" s="48"/>
      <c r="BK490" s="48"/>
      <c r="BL490" s="48"/>
      <c r="BM490" s="48"/>
      <c r="BN490" s="48"/>
      <c r="BO490" s="48"/>
      <c r="BP490" s="48"/>
      <c r="BQ490" s="48"/>
      <c r="BR490" s="48"/>
      <c r="BS490" s="48"/>
      <c r="BT490" s="48"/>
      <c r="BU490" s="48"/>
      <c r="BV490" s="48"/>
      <c r="BW490" s="48"/>
      <c r="BX490" s="48"/>
      <c r="BY490" s="48"/>
      <c r="BZ490" s="48"/>
      <c r="CA490" s="48"/>
      <c r="CB490" s="48"/>
      <c r="CC490" s="44"/>
    </row>
    <row r="491" spans="3:81" s="46" customFormat="1" x14ac:dyDescent="0.25">
      <c r="C491" s="47"/>
      <c r="D491" s="48"/>
      <c r="E491" s="48"/>
      <c r="F491" s="48"/>
      <c r="G491" s="48"/>
      <c r="H491" s="48"/>
      <c r="I491" s="48"/>
      <c r="J491" s="48"/>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c r="AI491" s="48"/>
      <c r="AJ491" s="48"/>
      <c r="AK491" s="48"/>
      <c r="AL491" s="48"/>
      <c r="AM491" s="48"/>
      <c r="AN491" s="48"/>
      <c r="AO491" s="48"/>
      <c r="AP491" s="48"/>
      <c r="AQ491" s="48"/>
      <c r="AR491" s="48"/>
      <c r="AS491" s="48"/>
      <c r="AT491" s="48"/>
      <c r="AU491" s="48"/>
      <c r="AV491" s="48"/>
      <c r="AW491" s="48"/>
      <c r="AX491" s="48"/>
      <c r="AY491" s="48"/>
      <c r="AZ491" s="48"/>
      <c r="BA491" s="48"/>
      <c r="BB491" s="48"/>
      <c r="BC491" s="48"/>
      <c r="BD491" s="48"/>
      <c r="BE491" s="48"/>
      <c r="BF491" s="48"/>
      <c r="BG491" s="48"/>
      <c r="BH491" s="48"/>
      <c r="BI491" s="48"/>
      <c r="BJ491" s="48"/>
      <c r="BK491" s="48"/>
      <c r="BL491" s="48"/>
      <c r="BM491" s="48"/>
      <c r="BN491" s="48"/>
      <c r="BO491" s="48"/>
      <c r="BP491" s="48"/>
      <c r="BQ491" s="48"/>
      <c r="BR491" s="48"/>
      <c r="BS491" s="48"/>
      <c r="BT491" s="48"/>
      <c r="BU491" s="48"/>
      <c r="BV491" s="48"/>
      <c r="BW491" s="48"/>
      <c r="BX491" s="48"/>
      <c r="BY491" s="48"/>
      <c r="BZ491" s="48"/>
      <c r="CA491" s="48"/>
      <c r="CB491" s="48"/>
      <c r="CC491" s="44"/>
    </row>
    <row r="492" spans="3:81" s="46" customFormat="1" x14ac:dyDescent="0.25">
      <c r="C492" s="47"/>
      <c r="D492" s="48"/>
      <c r="E492" s="48"/>
      <c r="F492" s="48"/>
      <c r="G492" s="48"/>
      <c r="H492" s="48"/>
      <c r="I492" s="48"/>
      <c r="J492" s="48"/>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c r="AI492" s="48"/>
      <c r="AJ492" s="48"/>
      <c r="AK492" s="48"/>
      <c r="AL492" s="48"/>
      <c r="AM492" s="48"/>
      <c r="AN492" s="48"/>
      <c r="AO492" s="48"/>
      <c r="AP492" s="48"/>
      <c r="AQ492" s="48"/>
      <c r="AR492" s="48"/>
      <c r="AS492" s="48"/>
      <c r="AT492" s="48"/>
      <c r="AU492" s="48"/>
      <c r="AV492" s="48"/>
      <c r="AW492" s="48"/>
      <c r="AX492" s="48"/>
      <c r="AY492" s="48"/>
      <c r="AZ492" s="48"/>
      <c r="BA492" s="48"/>
      <c r="BB492" s="48"/>
      <c r="BC492" s="48"/>
      <c r="BD492" s="48"/>
      <c r="BE492" s="48"/>
      <c r="BF492" s="48"/>
      <c r="BG492" s="48"/>
      <c r="BH492" s="48"/>
      <c r="BI492" s="48"/>
      <c r="BJ492" s="48"/>
      <c r="BK492" s="48"/>
      <c r="BL492" s="48"/>
      <c r="BM492" s="48"/>
      <c r="BN492" s="48"/>
      <c r="BO492" s="48"/>
      <c r="BP492" s="48"/>
      <c r="BQ492" s="48"/>
      <c r="BR492" s="48"/>
      <c r="BS492" s="48"/>
      <c r="BT492" s="48"/>
      <c r="BU492" s="48"/>
      <c r="BV492" s="48"/>
      <c r="BW492" s="48"/>
      <c r="BX492" s="48"/>
      <c r="BY492" s="48"/>
      <c r="BZ492" s="48"/>
      <c r="CA492" s="48"/>
      <c r="CB492" s="48"/>
      <c r="CC492" s="44"/>
    </row>
    <row r="493" spans="3:81" s="46" customFormat="1" x14ac:dyDescent="0.25">
      <c r="C493" s="47"/>
      <c r="D493" s="48"/>
      <c r="E493" s="48"/>
      <c r="F493" s="48"/>
      <c r="G493" s="48"/>
      <c r="H493" s="48"/>
      <c r="I493" s="48"/>
      <c r="J493" s="48"/>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c r="AI493" s="48"/>
      <c r="AJ493" s="48"/>
      <c r="AK493" s="48"/>
      <c r="AL493" s="48"/>
      <c r="AM493" s="48"/>
      <c r="AN493" s="48"/>
      <c r="AO493" s="48"/>
      <c r="AP493" s="48"/>
      <c r="AQ493" s="48"/>
      <c r="AR493" s="48"/>
      <c r="AS493" s="48"/>
      <c r="AT493" s="48"/>
      <c r="AU493" s="48"/>
      <c r="AV493" s="48"/>
      <c r="AW493" s="48"/>
      <c r="AX493" s="48"/>
      <c r="AY493" s="48"/>
      <c r="AZ493" s="48"/>
      <c r="BA493" s="48"/>
      <c r="BB493" s="48"/>
      <c r="BC493" s="48"/>
      <c r="BD493" s="48"/>
      <c r="BE493" s="48"/>
      <c r="BF493" s="48"/>
      <c r="BG493" s="48"/>
      <c r="BH493" s="48"/>
      <c r="BI493" s="48"/>
      <c r="BJ493" s="48"/>
      <c r="BK493" s="48"/>
      <c r="BL493" s="48"/>
      <c r="BM493" s="48"/>
      <c r="BN493" s="48"/>
      <c r="BO493" s="48"/>
      <c r="BP493" s="48"/>
      <c r="BQ493" s="48"/>
      <c r="BR493" s="48"/>
      <c r="BS493" s="48"/>
      <c r="BT493" s="48"/>
      <c r="BU493" s="48"/>
      <c r="BV493" s="48"/>
      <c r="BW493" s="48"/>
      <c r="BX493" s="48"/>
      <c r="BY493" s="48"/>
      <c r="BZ493" s="48"/>
      <c r="CA493" s="48"/>
      <c r="CB493" s="48"/>
      <c r="CC493" s="44"/>
    </row>
    <row r="494" spans="3:81" s="46" customFormat="1" x14ac:dyDescent="0.25">
      <c r="C494" s="47"/>
      <c r="D494" s="48"/>
      <c r="E494" s="48"/>
      <c r="F494" s="48"/>
      <c r="G494" s="48"/>
      <c r="H494" s="48"/>
      <c r="I494" s="48"/>
      <c r="J494" s="48"/>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c r="AI494" s="48"/>
      <c r="AJ494" s="48"/>
      <c r="AK494" s="48"/>
      <c r="AL494" s="48"/>
      <c r="AM494" s="48"/>
      <c r="AN494" s="48"/>
      <c r="AO494" s="48"/>
      <c r="AP494" s="48"/>
      <c r="AQ494" s="48"/>
      <c r="AR494" s="48"/>
      <c r="AS494" s="48"/>
      <c r="AT494" s="48"/>
      <c r="AU494" s="48"/>
      <c r="AV494" s="48"/>
      <c r="AW494" s="48"/>
      <c r="AX494" s="48"/>
      <c r="AY494" s="48"/>
      <c r="AZ494" s="48"/>
      <c r="BA494" s="48"/>
      <c r="BB494" s="48"/>
      <c r="BC494" s="48"/>
      <c r="BD494" s="48"/>
      <c r="BE494" s="48"/>
      <c r="BF494" s="48"/>
      <c r="BG494" s="48"/>
      <c r="BH494" s="48"/>
      <c r="BI494" s="48"/>
      <c r="BJ494" s="48"/>
      <c r="BK494" s="48"/>
      <c r="BL494" s="48"/>
      <c r="BM494" s="48"/>
      <c r="BN494" s="48"/>
      <c r="BO494" s="48"/>
      <c r="BP494" s="48"/>
      <c r="BQ494" s="48"/>
      <c r="BR494" s="48"/>
      <c r="BS494" s="48"/>
      <c r="BT494" s="48"/>
      <c r="BU494" s="48"/>
      <c r="BV494" s="48"/>
      <c r="BW494" s="48"/>
      <c r="BX494" s="48"/>
      <c r="BY494" s="48"/>
      <c r="BZ494" s="48"/>
      <c r="CA494" s="48"/>
      <c r="CB494" s="48"/>
      <c r="CC494" s="44"/>
    </row>
    <row r="495" spans="3:81" s="46" customFormat="1" x14ac:dyDescent="0.25">
      <c r="C495" s="47"/>
      <c r="D495" s="48"/>
      <c r="E495" s="48"/>
      <c r="F495" s="48"/>
      <c r="G495" s="48"/>
      <c r="H495" s="48"/>
      <c r="I495" s="48"/>
      <c r="J495" s="48"/>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c r="AI495" s="48"/>
      <c r="AJ495" s="48"/>
      <c r="AK495" s="48"/>
      <c r="AL495" s="48"/>
      <c r="AM495" s="48"/>
      <c r="AN495" s="48"/>
      <c r="AO495" s="48"/>
      <c r="AP495" s="48"/>
      <c r="AQ495" s="48"/>
      <c r="AR495" s="48"/>
      <c r="AS495" s="48"/>
      <c r="AT495" s="48"/>
      <c r="AU495" s="48"/>
      <c r="AV495" s="48"/>
      <c r="AW495" s="48"/>
      <c r="AX495" s="48"/>
      <c r="AY495" s="48"/>
      <c r="AZ495" s="48"/>
      <c r="BA495" s="48"/>
      <c r="BB495" s="48"/>
      <c r="BC495" s="48"/>
      <c r="BD495" s="48"/>
      <c r="BE495" s="48"/>
      <c r="BF495" s="48"/>
      <c r="BG495" s="48"/>
      <c r="BH495" s="48"/>
      <c r="BI495" s="48"/>
      <c r="BJ495" s="48"/>
      <c r="BK495" s="48"/>
      <c r="BL495" s="48"/>
      <c r="BM495" s="48"/>
      <c r="BN495" s="48"/>
      <c r="BO495" s="48"/>
      <c r="BP495" s="48"/>
      <c r="BQ495" s="48"/>
      <c r="BR495" s="48"/>
      <c r="BS495" s="48"/>
      <c r="BT495" s="48"/>
      <c r="BU495" s="48"/>
      <c r="BV495" s="48"/>
      <c r="BW495" s="48"/>
      <c r="BX495" s="48"/>
      <c r="BY495" s="48"/>
      <c r="BZ495" s="48"/>
      <c r="CA495" s="48"/>
      <c r="CB495" s="48"/>
      <c r="CC495" s="44"/>
    </row>
    <row r="496" spans="3:81" s="46" customFormat="1" x14ac:dyDescent="0.25">
      <c r="C496" s="47"/>
      <c r="D496" s="48"/>
      <c r="E496" s="48"/>
      <c r="F496" s="48"/>
      <c r="G496" s="48"/>
      <c r="H496" s="48"/>
      <c r="I496" s="48"/>
      <c r="J496" s="48"/>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c r="AI496" s="48"/>
      <c r="AJ496" s="48"/>
      <c r="AK496" s="48"/>
      <c r="AL496" s="48"/>
      <c r="AM496" s="48"/>
      <c r="AN496" s="48"/>
      <c r="AO496" s="48"/>
      <c r="AP496" s="48"/>
      <c r="AQ496" s="48"/>
      <c r="AR496" s="48"/>
      <c r="AS496" s="48"/>
      <c r="AT496" s="48"/>
      <c r="AU496" s="48"/>
      <c r="AV496" s="48"/>
      <c r="AW496" s="48"/>
      <c r="AX496" s="48"/>
      <c r="AY496" s="48"/>
      <c r="AZ496" s="48"/>
      <c r="BA496" s="48"/>
      <c r="BB496" s="48"/>
      <c r="BC496" s="48"/>
      <c r="BD496" s="48"/>
      <c r="BE496" s="48"/>
      <c r="BF496" s="48"/>
      <c r="BG496" s="48"/>
      <c r="BH496" s="48"/>
      <c r="BI496" s="48"/>
      <c r="BJ496" s="48"/>
      <c r="BK496" s="48"/>
      <c r="BL496" s="48"/>
      <c r="BM496" s="48"/>
      <c r="BN496" s="48"/>
      <c r="BO496" s="48"/>
      <c r="BP496" s="48"/>
      <c r="BQ496" s="48"/>
      <c r="BR496" s="48"/>
      <c r="BS496" s="48"/>
      <c r="BT496" s="48"/>
      <c r="BU496" s="48"/>
      <c r="BV496" s="48"/>
      <c r="BW496" s="48"/>
      <c r="BX496" s="48"/>
      <c r="BY496" s="48"/>
      <c r="BZ496" s="48"/>
      <c r="CA496" s="48"/>
      <c r="CB496" s="48"/>
      <c r="CC496" s="44"/>
    </row>
    <row r="497" spans="3:81" s="46" customFormat="1" x14ac:dyDescent="0.25">
      <c r="C497" s="47"/>
      <c r="D497" s="48"/>
      <c r="E497" s="48"/>
      <c r="F497" s="48"/>
      <c r="G497" s="48"/>
      <c r="H497" s="48"/>
      <c r="I497" s="48"/>
      <c r="J497" s="48"/>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c r="AI497" s="48"/>
      <c r="AJ497" s="48"/>
      <c r="AK497" s="48"/>
      <c r="AL497" s="48"/>
      <c r="AM497" s="48"/>
      <c r="AN497" s="48"/>
      <c r="AO497" s="48"/>
      <c r="AP497" s="48"/>
      <c r="AQ497" s="48"/>
      <c r="AR497" s="48"/>
      <c r="AS497" s="48"/>
      <c r="AT497" s="48"/>
      <c r="AU497" s="48"/>
      <c r="AV497" s="48"/>
      <c r="AW497" s="48"/>
      <c r="AX497" s="48"/>
      <c r="AY497" s="48"/>
      <c r="AZ497" s="48"/>
      <c r="BA497" s="48"/>
      <c r="BB497" s="48"/>
      <c r="BC497" s="48"/>
      <c r="BD497" s="48"/>
      <c r="BE497" s="48"/>
      <c r="BF497" s="48"/>
      <c r="BG497" s="48"/>
      <c r="BH497" s="48"/>
      <c r="BI497" s="48"/>
      <c r="BJ497" s="48"/>
      <c r="BK497" s="48"/>
      <c r="BL497" s="48"/>
      <c r="BM497" s="48"/>
      <c r="BN497" s="48"/>
      <c r="BO497" s="48"/>
      <c r="BP497" s="48"/>
      <c r="BQ497" s="48"/>
      <c r="BR497" s="48"/>
      <c r="BS497" s="48"/>
      <c r="BT497" s="48"/>
      <c r="BU497" s="48"/>
      <c r="BV497" s="48"/>
      <c r="BW497" s="48"/>
      <c r="BX497" s="48"/>
      <c r="BY497" s="48"/>
      <c r="BZ497" s="48"/>
      <c r="CA497" s="48"/>
      <c r="CB497" s="48"/>
      <c r="CC497" s="44"/>
    </row>
    <row r="498" spans="3:81" s="46" customFormat="1" x14ac:dyDescent="0.25">
      <c r="C498" s="47"/>
      <c r="D498" s="48"/>
      <c r="E498" s="48"/>
      <c r="F498" s="48"/>
      <c r="G498" s="48"/>
      <c r="H498" s="48"/>
      <c r="I498" s="48"/>
      <c r="J498" s="48"/>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c r="AI498" s="48"/>
      <c r="AJ498" s="48"/>
      <c r="AK498" s="48"/>
      <c r="AL498" s="48"/>
      <c r="AM498" s="48"/>
      <c r="AN498" s="48"/>
      <c r="AO498" s="48"/>
      <c r="AP498" s="48"/>
      <c r="AQ498" s="48"/>
      <c r="AR498" s="48"/>
      <c r="AS498" s="48"/>
      <c r="AT498" s="48"/>
      <c r="AU498" s="48"/>
      <c r="AV498" s="48"/>
      <c r="AW498" s="48"/>
      <c r="AX498" s="48"/>
      <c r="AY498" s="48"/>
      <c r="AZ498" s="48"/>
      <c r="BA498" s="48"/>
      <c r="BB498" s="48"/>
      <c r="BC498" s="48"/>
      <c r="BD498" s="48"/>
      <c r="BE498" s="48"/>
      <c r="BF498" s="48"/>
      <c r="BG498" s="48"/>
      <c r="BH498" s="48"/>
      <c r="BI498" s="48"/>
      <c r="BJ498" s="48"/>
      <c r="BK498" s="48"/>
      <c r="BL498" s="48"/>
      <c r="BM498" s="48"/>
      <c r="BN498" s="48"/>
      <c r="BO498" s="48"/>
      <c r="BP498" s="48"/>
      <c r="BQ498" s="48"/>
      <c r="BR498" s="48"/>
      <c r="BS498" s="48"/>
      <c r="BT498" s="48"/>
      <c r="BU498" s="48"/>
      <c r="BV498" s="48"/>
      <c r="BW498" s="48"/>
      <c r="BX498" s="48"/>
      <c r="BY498" s="48"/>
      <c r="BZ498" s="48"/>
      <c r="CA498" s="48"/>
      <c r="CB498" s="48"/>
      <c r="CC498" s="44"/>
    </row>
    <row r="499" spans="3:81" s="46" customFormat="1" x14ac:dyDescent="0.25">
      <c r="C499" s="47"/>
      <c r="D499" s="48"/>
      <c r="E499" s="48"/>
      <c r="F499" s="48"/>
      <c r="G499" s="48"/>
      <c r="H499" s="48"/>
      <c r="I499" s="48"/>
      <c r="J499" s="48"/>
      <c r="K499" s="48"/>
      <c r="L499" s="48"/>
      <c r="M499" s="48"/>
      <c r="N499" s="48"/>
      <c r="O499" s="48"/>
      <c r="P499" s="48"/>
      <c r="Q499" s="48"/>
      <c r="R499" s="48"/>
      <c r="S499" s="48"/>
      <c r="T499" s="48"/>
      <c r="U499" s="48"/>
      <c r="V499" s="48"/>
      <c r="W499" s="48"/>
      <c r="X499" s="48"/>
      <c r="Y499" s="48"/>
      <c r="Z499" s="48"/>
      <c r="AA499" s="48"/>
      <c r="AB499" s="48"/>
      <c r="AC499" s="48"/>
      <c r="AD499" s="48"/>
      <c r="AE499" s="48"/>
      <c r="AF499" s="48"/>
      <c r="AG499" s="48"/>
      <c r="AH499" s="48"/>
      <c r="AI499" s="48"/>
      <c r="AJ499" s="48"/>
      <c r="AK499" s="48"/>
      <c r="AL499" s="48"/>
      <c r="AM499" s="48"/>
      <c r="AN499" s="48"/>
      <c r="AO499" s="48"/>
      <c r="AP499" s="48"/>
      <c r="AQ499" s="48"/>
      <c r="AR499" s="48"/>
      <c r="AS499" s="48"/>
      <c r="AT499" s="48"/>
      <c r="AU499" s="48"/>
      <c r="AV499" s="48"/>
      <c r="AW499" s="48"/>
      <c r="AX499" s="48"/>
      <c r="AY499" s="48"/>
      <c r="AZ499" s="48"/>
      <c r="BA499" s="48"/>
      <c r="BB499" s="48"/>
      <c r="BC499" s="48"/>
      <c r="BD499" s="48"/>
      <c r="BE499" s="48"/>
      <c r="BF499" s="48"/>
      <c r="BG499" s="48"/>
      <c r="BH499" s="48"/>
      <c r="BI499" s="48"/>
      <c r="BJ499" s="48"/>
      <c r="BK499" s="48"/>
      <c r="BL499" s="48"/>
      <c r="BM499" s="48"/>
      <c r="BN499" s="48"/>
      <c r="BO499" s="48"/>
      <c r="BP499" s="48"/>
      <c r="BQ499" s="48"/>
      <c r="BR499" s="48"/>
      <c r="BS499" s="48"/>
      <c r="BT499" s="48"/>
      <c r="BU499" s="48"/>
      <c r="BV499" s="48"/>
      <c r="BW499" s="48"/>
      <c r="BX499" s="48"/>
      <c r="BY499" s="48"/>
      <c r="BZ499" s="48"/>
      <c r="CA499" s="48"/>
      <c r="CB499" s="48"/>
      <c r="CC499" s="44"/>
    </row>
    <row r="500" spans="3:81" s="46" customFormat="1" x14ac:dyDescent="0.25">
      <c r="C500" s="47"/>
      <c r="D500" s="48"/>
      <c r="E500" s="48"/>
      <c r="F500" s="48"/>
      <c r="G500" s="48"/>
      <c r="H500" s="48"/>
      <c r="I500" s="48"/>
      <c r="J500" s="48"/>
      <c r="K500" s="48"/>
      <c r="L500" s="48"/>
      <c r="M500" s="48"/>
      <c r="N500" s="48"/>
      <c r="O500" s="48"/>
      <c r="P500" s="48"/>
      <c r="Q500" s="48"/>
      <c r="R500" s="48"/>
      <c r="S500" s="48"/>
      <c r="T500" s="48"/>
      <c r="U500" s="48"/>
      <c r="V500" s="48"/>
      <c r="W500" s="48"/>
      <c r="X500" s="48"/>
      <c r="Y500" s="48"/>
      <c r="Z500" s="48"/>
      <c r="AA500" s="48"/>
      <c r="AB500" s="48"/>
      <c r="AC500" s="48"/>
      <c r="AD500" s="48"/>
      <c r="AE500" s="48"/>
      <c r="AF500" s="48"/>
      <c r="AG500" s="48"/>
      <c r="AH500" s="48"/>
      <c r="AI500" s="48"/>
      <c r="AJ500" s="48"/>
      <c r="AK500" s="48"/>
      <c r="AL500" s="48"/>
      <c r="AM500" s="48"/>
      <c r="AN500" s="48"/>
      <c r="AO500" s="48"/>
      <c r="AP500" s="48"/>
      <c r="AQ500" s="48"/>
      <c r="AR500" s="48"/>
      <c r="AS500" s="48"/>
      <c r="AT500" s="48"/>
      <c r="AU500" s="48"/>
      <c r="AV500" s="48"/>
      <c r="AW500" s="48"/>
      <c r="AX500" s="48"/>
      <c r="AY500" s="48"/>
      <c r="AZ500" s="48"/>
      <c r="BA500" s="48"/>
      <c r="BB500" s="48"/>
      <c r="BC500" s="48"/>
      <c r="BD500" s="48"/>
      <c r="BE500" s="48"/>
      <c r="BF500" s="48"/>
      <c r="BG500" s="48"/>
      <c r="BH500" s="48"/>
      <c r="BI500" s="48"/>
      <c r="BJ500" s="48"/>
      <c r="BK500" s="48"/>
      <c r="BL500" s="48"/>
      <c r="BM500" s="48"/>
      <c r="BN500" s="48"/>
      <c r="BO500" s="48"/>
      <c r="BP500" s="48"/>
      <c r="BQ500" s="48"/>
      <c r="BR500" s="48"/>
      <c r="BS500" s="48"/>
      <c r="BT500" s="48"/>
      <c r="BU500" s="48"/>
      <c r="BV500" s="48"/>
      <c r="BW500" s="48"/>
      <c r="BX500" s="48"/>
      <c r="BY500" s="48"/>
      <c r="BZ500" s="48"/>
      <c r="CA500" s="48"/>
      <c r="CB500" s="48"/>
      <c r="CC500" s="44"/>
    </row>
    <row r="501" spans="3:81" s="46" customFormat="1" x14ac:dyDescent="0.25">
      <c r="C501" s="47"/>
      <c r="D501" s="48"/>
      <c r="E501" s="48"/>
      <c r="F501" s="48"/>
      <c r="G501" s="48"/>
      <c r="H501" s="48"/>
      <c r="I501" s="48"/>
      <c r="J501" s="48"/>
      <c r="K501" s="48"/>
      <c r="L501" s="48"/>
      <c r="M501" s="48"/>
      <c r="N501" s="48"/>
      <c r="O501" s="48"/>
      <c r="P501" s="48"/>
      <c r="Q501" s="48"/>
      <c r="R501" s="48"/>
      <c r="S501" s="48"/>
      <c r="T501" s="48"/>
      <c r="U501" s="48"/>
      <c r="V501" s="48"/>
      <c r="W501" s="48"/>
      <c r="X501" s="48"/>
      <c r="Y501" s="48"/>
      <c r="Z501" s="48"/>
      <c r="AA501" s="48"/>
      <c r="AB501" s="48"/>
      <c r="AC501" s="48"/>
      <c r="AD501" s="48"/>
      <c r="AE501" s="48"/>
      <c r="AF501" s="48"/>
      <c r="AG501" s="48"/>
      <c r="AH501" s="48"/>
      <c r="AI501" s="48"/>
      <c r="AJ501" s="48"/>
      <c r="AK501" s="48"/>
      <c r="AL501" s="48"/>
      <c r="AM501" s="48"/>
      <c r="AN501" s="48"/>
      <c r="AO501" s="48"/>
      <c r="AP501" s="48"/>
      <c r="AQ501" s="48"/>
      <c r="AR501" s="48"/>
      <c r="AS501" s="48"/>
      <c r="AT501" s="48"/>
      <c r="AU501" s="48"/>
      <c r="AV501" s="48"/>
      <c r="AW501" s="48"/>
      <c r="AX501" s="48"/>
      <c r="AY501" s="48"/>
      <c r="AZ501" s="48"/>
      <c r="BA501" s="48"/>
      <c r="BB501" s="48"/>
      <c r="BC501" s="48"/>
      <c r="BD501" s="48"/>
      <c r="BE501" s="48"/>
      <c r="BF501" s="48"/>
      <c r="BG501" s="48"/>
      <c r="BH501" s="48"/>
      <c r="BI501" s="48"/>
      <c r="BJ501" s="48"/>
      <c r="BK501" s="48"/>
      <c r="BL501" s="48"/>
      <c r="BM501" s="48"/>
      <c r="BN501" s="48"/>
      <c r="BO501" s="48"/>
      <c r="BP501" s="48"/>
      <c r="BQ501" s="48"/>
      <c r="BR501" s="48"/>
      <c r="BS501" s="48"/>
      <c r="BT501" s="48"/>
      <c r="BU501" s="48"/>
      <c r="BV501" s="48"/>
      <c r="BW501" s="48"/>
      <c r="BX501" s="48"/>
      <c r="BY501" s="48"/>
      <c r="BZ501" s="48"/>
      <c r="CA501" s="48"/>
      <c r="CB501" s="48"/>
      <c r="CC501" s="44"/>
    </row>
    <row r="502" spans="3:81" s="46" customFormat="1" x14ac:dyDescent="0.25">
      <c r="C502" s="47"/>
      <c r="D502" s="48"/>
      <c r="E502" s="48"/>
      <c r="F502" s="48"/>
      <c r="G502" s="48"/>
      <c r="H502" s="48"/>
      <c r="I502" s="48"/>
      <c r="J502" s="48"/>
      <c r="K502" s="48"/>
      <c r="L502" s="48"/>
      <c r="M502" s="48"/>
      <c r="N502" s="48"/>
      <c r="O502" s="48"/>
      <c r="P502" s="48"/>
      <c r="Q502" s="48"/>
      <c r="R502" s="48"/>
      <c r="S502" s="48"/>
      <c r="T502" s="48"/>
      <c r="U502" s="48"/>
      <c r="V502" s="48"/>
      <c r="W502" s="48"/>
      <c r="X502" s="48"/>
      <c r="Y502" s="48"/>
      <c r="Z502" s="48"/>
      <c r="AA502" s="48"/>
      <c r="AB502" s="48"/>
      <c r="AC502" s="48"/>
      <c r="AD502" s="48"/>
      <c r="AE502" s="48"/>
      <c r="AF502" s="48"/>
      <c r="AG502" s="48"/>
      <c r="AH502" s="48"/>
      <c r="AI502" s="48"/>
      <c r="AJ502" s="48"/>
      <c r="AK502" s="48"/>
      <c r="AL502" s="48"/>
      <c r="AM502" s="48"/>
      <c r="AN502" s="48"/>
      <c r="AO502" s="48"/>
      <c r="AP502" s="48"/>
      <c r="AQ502" s="48"/>
      <c r="AR502" s="48"/>
      <c r="AS502" s="48"/>
      <c r="AT502" s="48"/>
      <c r="AU502" s="48"/>
      <c r="AV502" s="48"/>
      <c r="AW502" s="48"/>
      <c r="AX502" s="48"/>
      <c r="AY502" s="48"/>
      <c r="AZ502" s="48"/>
      <c r="BA502" s="48"/>
      <c r="BB502" s="48"/>
      <c r="BC502" s="48"/>
      <c r="BD502" s="48"/>
      <c r="BE502" s="48"/>
      <c r="BF502" s="48"/>
      <c r="BG502" s="48"/>
      <c r="BH502" s="48"/>
      <c r="BI502" s="48"/>
      <c r="BJ502" s="48"/>
      <c r="BK502" s="48"/>
      <c r="BL502" s="48"/>
      <c r="BM502" s="48"/>
      <c r="BN502" s="48"/>
      <c r="BO502" s="48"/>
      <c r="BP502" s="48"/>
      <c r="BQ502" s="48"/>
      <c r="BR502" s="48"/>
      <c r="BS502" s="48"/>
      <c r="BT502" s="48"/>
      <c r="BU502" s="48"/>
      <c r="BV502" s="48"/>
      <c r="BW502" s="48"/>
      <c r="BX502" s="48"/>
      <c r="BY502" s="48"/>
      <c r="BZ502" s="48"/>
      <c r="CA502" s="48"/>
      <c r="CB502" s="48"/>
      <c r="CC502" s="44"/>
    </row>
    <row r="503" spans="3:81" s="46" customFormat="1" x14ac:dyDescent="0.25">
      <c r="C503" s="47"/>
      <c r="D503" s="48"/>
      <c r="E503" s="48"/>
      <c r="F503" s="48"/>
      <c r="G503" s="48"/>
      <c r="H503" s="48"/>
      <c r="I503" s="48"/>
      <c r="J503" s="48"/>
      <c r="K503" s="48"/>
      <c r="L503" s="48"/>
      <c r="M503" s="48"/>
      <c r="N503" s="48"/>
      <c r="O503" s="48"/>
      <c r="P503" s="48"/>
      <c r="Q503" s="48"/>
      <c r="R503" s="48"/>
      <c r="S503" s="48"/>
      <c r="T503" s="48"/>
      <c r="U503" s="48"/>
      <c r="V503" s="48"/>
      <c r="W503" s="48"/>
      <c r="X503" s="48"/>
      <c r="Y503" s="48"/>
      <c r="Z503" s="48"/>
      <c r="AA503" s="48"/>
      <c r="AB503" s="48"/>
      <c r="AC503" s="48"/>
      <c r="AD503" s="48"/>
      <c r="AE503" s="48"/>
      <c r="AF503" s="48"/>
      <c r="AG503" s="48"/>
      <c r="AH503" s="48"/>
      <c r="AI503" s="48"/>
      <c r="AJ503" s="48"/>
      <c r="AK503" s="48"/>
      <c r="AL503" s="48"/>
      <c r="AM503" s="48"/>
      <c r="AN503" s="48"/>
      <c r="AO503" s="48"/>
      <c r="AP503" s="48"/>
      <c r="AQ503" s="48"/>
      <c r="AR503" s="48"/>
      <c r="AS503" s="48"/>
      <c r="AT503" s="48"/>
      <c r="AU503" s="48"/>
      <c r="AV503" s="48"/>
      <c r="AW503" s="48"/>
      <c r="AX503" s="48"/>
      <c r="AY503" s="48"/>
      <c r="AZ503" s="48"/>
      <c r="BA503" s="48"/>
      <c r="BB503" s="48"/>
      <c r="BC503" s="48"/>
      <c r="BD503" s="48"/>
      <c r="BE503" s="48"/>
      <c r="BF503" s="48"/>
      <c r="BG503" s="48"/>
      <c r="BH503" s="48"/>
      <c r="BI503" s="48"/>
      <c r="BJ503" s="48"/>
      <c r="BK503" s="48"/>
      <c r="BL503" s="48"/>
      <c r="BM503" s="48"/>
      <c r="BN503" s="48"/>
      <c r="BO503" s="48"/>
      <c r="BP503" s="48"/>
      <c r="BQ503" s="48"/>
      <c r="BR503" s="48"/>
      <c r="BS503" s="48"/>
      <c r="BT503" s="48"/>
      <c r="BU503" s="48"/>
      <c r="BV503" s="48"/>
      <c r="BW503" s="48"/>
      <c r="BX503" s="48"/>
      <c r="BY503" s="48"/>
      <c r="BZ503" s="48"/>
      <c r="CA503" s="48"/>
      <c r="CB503" s="48"/>
      <c r="CC503" s="44"/>
    </row>
    <row r="504" spans="3:81" s="46" customFormat="1" x14ac:dyDescent="0.25">
      <c r="C504" s="47"/>
      <c r="D504" s="48"/>
      <c r="E504" s="48"/>
      <c r="F504" s="48"/>
      <c r="G504" s="48"/>
      <c r="H504" s="48"/>
      <c r="I504" s="48"/>
      <c r="J504" s="48"/>
      <c r="K504" s="48"/>
      <c r="L504" s="48"/>
      <c r="M504" s="48"/>
      <c r="N504" s="48"/>
      <c r="O504" s="48"/>
      <c r="P504" s="48"/>
      <c r="Q504" s="48"/>
      <c r="R504" s="48"/>
      <c r="S504" s="48"/>
      <c r="T504" s="48"/>
      <c r="U504" s="48"/>
      <c r="V504" s="48"/>
      <c r="W504" s="48"/>
      <c r="X504" s="48"/>
      <c r="Y504" s="48"/>
      <c r="Z504" s="48"/>
      <c r="AA504" s="48"/>
      <c r="AB504" s="48"/>
      <c r="AC504" s="48"/>
      <c r="AD504" s="48"/>
      <c r="AE504" s="48"/>
      <c r="AF504" s="48"/>
      <c r="AG504" s="48"/>
      <c r="AH504" s="48"/>
      <c r="AI504" s="48"/>
      <c r="AJ504" s="48"/>
      <c r="AK504" s="48"/>
      <c r="AL504" s="48"/>
      <c r="AM504" s="48"/>
      <c r="AN504" s="48"/>
      <c r="AO504" s="48"/>
      <c r="AP504" s="48"/>
      <c r="AQ504" s="48"/>
      <c r="AR504" s="48"/>
      <c r="AS504" s="48"/>
      <c r="AT504" s="48"/>
      <c r="AU504" s="48"/>
      <c r="AV504" s="48"/>
      <c r="AW504" s="48"/>
      <c r="AX504" s="48"/>
      <c r="AY504" s="48"/>
      <c r="AZ504" s="48"/>
      <c r="BA504" s="48"/>
      <c r="BB504" s="48"/>
      <c r="BC504" s="48"/>
      <c r="BD504" s="48"/>
      <c r="BE504" s="48"/>
      <c r="BF504" s="48"/>
      <c r="BG504" s="48"/>
      <c r="BH504" s="48"/>
      <c r="BI504" s="48"/>
      <c r="BJ504" s="48"/>
      <c r="BK504" s="48"/>
      <c r="BL504" s="48"/>
      <c r="BM504" s="48"/>
      <c r="BN504" s="48"/>
      <c r="BO504" s="48"/>
      <c r="BP504" s="48"/>
      <c r="BQ504" s="48"/>
      <c r="BR504" s="48"/>
      <c r="BS504" s="48"/>
      <c r="BT504" s="48"/>
      <c r="BU504" s="48"/>
      <c r="BV504" s="48"/>
      <c r="BW504" s="48"/>
      <c r="BX504" s="48"/>
      <c r="BY504" s="48"/>
      <c r="BZ504" s="48"/>
      <c r="CA504" s="48"/>
      <c r="CB504" s="48"/>
      <c r="CC504" s="44"/>
    </row>
    <row r="505" spans="3:81" s="46" customFormat="1" x14ac:dyDescent="0.25">
      <c r="C505" s="47"/>
      <c r="D505" s="48"/>
      <c r="E505" s="48"/>
      <c r="F505" s="48"/>
      <c r="G505" s="48"/>
      <c r="H505" s="48"/>
      <c r="I505" s="48"/>
      <c r="J505" s="48"/>
      <c r="K505" s="48"/>
      <c r="L505" s="48"/>
      <c r="M505" s="48"/>
      <c r="N505" s="48"/>
      <c r="O505" s="48"/>
      <c r="P505" s="48"/>
      <c r="Q505" s="48"/>
      <c r="R505" s="48"/>
      <c r="S505" s="48"/>
      <c r="T505" s="48"/>
      <c r="U505" s="48"/>
      <c r="V505" s="48"/>
      <c r="W505" s="48"/>
      <c r="X505" s="48"/>
      <c r="Y505" s="48"/>
      <c r="Z505" s="48"/>
      <c r="AA505" s="48"/>
      <c r="AB505" s="48"/>
      <c r="AC505" s="48"/>
      <c r="AD505" s="48"/>
      <c r="AE505" s="48"/>
      <c r="AF505" s="48"/>
      <c r="AG505" s="48"/>
      <c r="AH505" s="48"/>
      <c r="AI505" s="48"/>
      <c r="AJ505" s="48"/>
      <c r="AK505" s="48"/>
      <c r="AL505" s="48"/>
      <c r="AM505" s="48"/>
      <c r="AN505" s="48"/>
      <c r="AO505" s="48"/>
      <c r="AP505" s="48"/>
      <c r="AQ505" s="48"/>
      <c r="AR505" s="48"/>
      <c r="AS505" s="48"/>
      <c r="AT505" s="48"/>
      <c r="AU505" s="48"/>
      <c r="AV505" s="48"/>
      <c r="AW505" s="48"/>
      <c r="AX505" s="48"/>
      <c r="AY505" s="48"/>
      <c r="AZ505" s="48"/>
      <c r="BA505" s="48"/>
      <c r="BB505" s="48"/>
      <c r="BC505" s="48"/>
      <c r="BD505" s="48"/>
      <c r="BE505" s="48"/>
      <c r="BF505" s="48"/>
      <c r="BG505" s="48"/>
      <c r="BH505" s="48"/>
      <c r="BI505" s="48"/>
      <c r="BJ505" s="48"/>
      <c r="BK505" s="48"/>
      <c r="BL505" s="48"/>
      <c r="BM505" s="48"/>
      <c r="BN505" s="48"/>
      <c r="BO505" s="48"/>
      <c r="BP505" s="48"/>
      <c r="BQ505" s="48"/>
      <c r="BR505" s="48"/>
      <c r="BS505" s="48"/>
      <c r="BT505" s="48"/>
      <c r="BU505" s="48"/>
      <c r="BV505" s="48"/>
      <c r="BW505" s="48"/>
      <c r="BX505" s="48"/>
      <c r="BY505" s="48"/>
      <c r="BZ505" s="48"/>
      <c r="CA505" s="48"/>
      <c r="CB505" s="48"/>
      <c r="CC505" s="44"/>
    </row>
    <row r="506" spans="3:81" s="46" customFormat="1" x14ac:dyDescent="0.25">
      <c r="C506" s="47"/>
      <c r="D506" s="48"/>
      <c r="E506" s="48"/>
      <c r="F506" s="48"/>
      <c r="G506" s="48"/>
      <c r="H506" s="48"/>
      <c r="I506" s="48"/>
      <c r="J506" s="48"/>
      <c r="K506" s="48"/>
      <c r="L506" s="48"/>
      <c r="M506" s="48"/>
      <c r="N506" s="48"/>
      <c r="O506" s="48"/>
      <c r="P506" s="48"/>
      <c r="Q506" s="48"/>
      <c r="R506" s="48"/>
      <c r="S506" s="48"/>
      <c r="T506" s="48"/>
      <c r="U506" s="48"/>
      <c r="V506" s="48"/>
      <c r="W506" s="48"/>
      <c r="X506" s="48"/>
      <c r="Y506" s="48"/>
      <c r="Z506" s="48"/>
      <c r="AA506" s="48"/>
      <c r="AB506" s="48"/>
      <c r="AC506" s="48"/>
      <c r="AD506" s="48"/>
      <c r="AE506" s="48"/>
      <c r="AF506" s="48"/>
      <c r="AG506" s="48"/>
      <c r="AH506" s="48"/>
      <c r="AI506" s="48"/>
      <c r="AJ506" s="48"/>
      <c r="AK506" s="48"/>
      <c r="AL506" s="48"/>
      <c r="AM506" s="48"/>
      <c r="AN506" s="48"/>
      <c r="AO506" s="48"/>
      <c r="AP506" s="48"/>
      <c r="AQ506" s="48"/>
      <c r="AR506" s="48"/>
      <c r="AS506" s="48"/>
      <c r="AT506" s="48"/>
      <c r="AU506" s="48"/>
      <c r="AV506" s="48"/>
      <c r="AW506" s="48"/>
      <c r="AX506" s="48"/>
      <c r="AY506" s="48"/>
      <c r="AZ506" s="48"/>
      <c r="BA506" s="48"/>
      <c r="BB506" s="48"/>
      <c r="BC506" s="48"/>
      <c r="BD506" s="48"/>
      <c r="BE506" s="48"/>
      <c r="BF506" s="48"/>
      <c r="BG506" s="48"/>
      <c r="BH506" s="48"/>
      <c r="BI506" s="48"/>
      <c r="BJ506" s="48"/>
      <c r="BK506" s="48"/>
      <c r="BL506" s="48"/>
      <c r="BM506" s="48"/>
      <c r="BN506" s="48"/>
      <c r="BO506" s="48"/>
      <c r="BP506" s="48"/>
      <c r="BQ506" s="48"/>
      <c r="BR506" s="48"/>
      <c r="BS506" s="48"/>
      <c r="BT506" s="48"/>
      <c r="BU506" s="48"/>
      <c r="BV506" s="48"/>
      <c r="BW506" s="48"/>
      <c r="BX506" s="48"/>
      <c r="BY506" s="48"/>
      <c r="BZ506" s="48"/>
      <c r="CA506" s="48"/>
      <c r="CB506" s="48"/>
      <c r="CC506" s="44"/>
    </row>
    <row r="507" spans="3:81" s="46" customFormat="1" x14ac:dyDescent="0.25">
      <c r="C507" s="47"/>
      <c r="D507" s="48"/>
      <c r="E507" s="48"/>
      <c r="F507" s="48"/>
      <c r="G507" s="48"/>
      <c r="H507" s="48"/>
      <c r="I507" s="48"/>
      <c r="J507" s="48"/>
      <c r="K507" s="48"/>
      <c r="L507" s="48"/>
      <c r="M507" s="48"/>
      <c r="N507" s="48"/>
      <c r="O507" s="48"/>
      <c r="P507" s="48"/>
      <c r="Q507" s="48"/>
      <c r="R507" s="48"/>
      <c r="S507" s="48"/>
      <c r="T507" s="48"/>
      <c r="U507" s="48"/>
      <c r="V507" s="48"/>
      <c r="W507" s="48"/>
      <c r="X507" s="48"/>
      <c r="Y507" s="48"/>
      <c r="Z507" s="48"/>
      <c r="AA507" s="48"/>
      <c r="AB507" s="48"/>
      <c r="AC507" s="48"/>
      <c r="AD507" s="48"/>
      <c r="AE507" s="48"/>
      <c r="AF507" s="48"/>
      <c r="AG507" s="48"/>
      <c r="AH507" s="48"/>
      <c r="AI507" s="48"/>
      <c r="AJ507" s="48"/>
      <c r="AK507" s="48"/>
      <c r="AL507" s="48"/>
      <c r="AM507" s="48"/>
      <c r="AN507" s="48"/>
      <c r="AO507" s="48"/>
      <c r="AP507" s="48"/>
      <c r="AQ507" s="48"/>
      <c r="AR507" s="48"/>
      <c r="AS507" s="48"/>
      <c r="AT507" s="48"/>
      <c r="AU507" s="48"/>
      <c r="AV507" s="48"/>
      <c r="AW507" s="48"/>
      <c r="AX507" s="48"/>
      <c r="AY507" s="48"/>
      <c r="AZ507" s="48"/>
      <c r="BA507" s="48"/>
      <c r="BB507" s="48"/>
      <c r="BC507" s="48"/>
      <c r="BD507" s="48"/>
      <c r="BE507" s="48"/>
      <c r="BF507" s="48"/>
      <c r="BG507" s="48"/>
      <c r="BH507" s="48"/>
      <c r="BI507" s="48"/>
      <c r="BJ507" s="48"/>
      <c r="BK507" s="48"/>
      <c r="BL507" s="48"/>
      <c r="BM507" s="48"/>
      <c r="BN507" s="48"/>
      <c r="BO507" s="48"/>
      <c r="BP507" s="48"/>
      <c r="BQ507" s="48"/>
      <c r="BR507" s="48"/>
      <c r="BS507" s="48"/>
      <c r="BT507" s="48"/>
      <c r="BU507" s="48"/>
      <c r="BV507" s="48"/>
      <c r="BW507" s="48"/>
      <c r="BX507" s="48"/>
      <c r="BY507" s="48"/>
      <c r="BZ507" s="48"/>
      <c r="CA507" s="48"/>
      <c r="CB507" s="48"/>
      <c r="CC507" s="44"/>
    </row>
    <row r="508" spans="3:81" s="46" customFormat="1" x14ac:dyDescent="0.25">
      <c r="C508" s="47"/>
      <c r="D508" s="48"/>
      <c r="E508" s="48"/>
      <c r="F508" s="48"/>
      <c r="G508" s="48"/>
      <c r="H508" s="48"/>
      <c r="I508" s="48"/>
      <c r="J508" s="48"/>
      <c r="K508" s="48"/>
      <c r="L508" s="48"/>
      <c r="M508" s="48"/>
      <c r="N508" s="48"/>
      <c r="O508" s="48"/>
      <c r="P508" s="48"/>
      <c r="Q508" s="48"/>
      <c r="R508" s="48"/>
      <c r="S508" s="48"/>
      <c r="T508" s="48"/>
      <c r="U508" s="48"/>
      <c r="V508" s="48"/>
      <c r="W508" s="48"/>
      <c r="X508" s="48"/>
      <c r="Y508" s="48"/>
      <c r="Z508" s="48"/>
      <c r="AA508" s="48"/>
      <c r="AB508" s="48"/>
      <c r="AC508" s="48"/>
      <c r="AD508" s="48"/>
      <c r="AE508" s="48"/>
      <c r="AF508" s="48"/>
      <c r="AG508" s="48"/>
      <c r="AH508" s="48"/>
      <c r="AI508" s="48"/>
      <c r="AJ508" s="48"/>
      <c r="AK508" s="48"/>
      <c r="AL508" s="48"/>
      <c r="AM508" s="48"/>
      <c r="AN508" s="48"/>
      <c r="AO508" s="48"/>
      <c r="AP508" s="48"/>
      <c r="AQ508" s="48"/>
      <c r="AR508" s="48"/>
      <c r="AS508" s="48"/>
      <c r="AT508" s="48"/>
      <c r="AU508" s="48"/>
      <c r="AV508" s="48"/>
      <c r="AW508" s="48"/>
      <c r="AX508" s="48"/>
      <c r="AY508" s="48"/>
      <c r="AZ508" s="48"/>
      <c r="BA508" s="48"/>
      <c r="BB508" s="48"/>
      <c r="BC508" s="48"/>
      <c r="BD508" s="48"/>
      <c r="BE508" s="48"/>
      <c r="BF508" s="48"/>
      <c r="BG508" s="48"/>
      <c r="BH508" s="48"/>
      <c r="BI508" s="48"/>
      <c r="BJ508" s="48"/>
      <c r="BK508" s="48"/>
      <c r="BL508" s="48"/>
      <c r="BM508" s="48"/>
      <c r="BN508" s="48"/>
      <c r="BO508" s="48"/>
      <c r="BP508" s="48"/>
      <c r="BQ508" s="48"/>
      <c r="BR508" s="48"/>
      <c r="BS508" s="48"/>
      <c r="BT508" s="48"/>
      <c r="BU508" s="48"/>
      <c r="BV508" s="48"/>
      <c r="BW508" s="48"/>
      <c r="BX508" s="48"/>
      <c r="BY508" s="48"/>
      <c r="BZ508" s="48"/>
      <c r="CA508" s="48"/>
      <c r="CB508" s="48"/>
      <c r="CC508" s="44"/>
    </row>
    <row r="509" spans="3:81" s="46" customFormat="1" x14ac:dyDescent="0.25">
      <c r="C509" s="47"/>
      <c r="D509" s="48"/>
      <c r="E509" s="48"/>
      <c r="F509" s="48"/>
      <c r="G509" s="48"/>
      <c r="H509" s="48"/>
      <c r="I509" s="48"/>
      <c r="J509" s="48"/>
      <c r="K509" s="48"/>
      <c r="L509" s="48"/>
      <c r="M509" s="48"/>
      <c r="N509" s="48"/>
      <c r="O509" s="48"/>
      <c r="P509" s="48"/>
      <c r="Q509" s="48"/>
      <c r="R509" s="48"/>
      <c r="S509" s="48"/>
      <c r="T509" s="48"/>
      <c r="U509" s="48"/>
      <c r="V509" s="48"/>
      <c r="W509" s="48"/>
      <c r="X509" s="48"/>
      <c r="Y509" s="48"/>
      <c r="Z509" s="48"/>
      <c r="AA509" s="48"/>
      <c r="AB509" s="48"/>
      <c r="AC509" s="48"/>
      <c r="AD509" s="48"/>
      <c r="AE509" s="48"/>
      <c r="AF509" s="48"/>
      <c r="AG509" s="48"/>
      <c r="AH509" s="48"/>
      <c r="AI509" s="48"/>
      <c r="AJ509" s="48"/>
      <c r="AK509" s="48"/>
      <c r="AL509" s="48"/>
      <c r="AM509" s="48"/>
      <c r="AN509" s="48"/>
      <c r="AO509" s="48"/>
      <c r="AP509" s="48"/>
      <c r="AQ509" s="48"/>
      <c r="AR509" s="48"/>
      <c r="AS509" s="48"/>
      <c r="AT509" s="48"/>
      <c r="AU509" s="48"/>
      <c r="AV509" s="48"/>
      <c r="AW509" s="48"/>
      <c r="AX509" s="48"/>
      <c r="AY509" s="48"/>
      <c r="AZ509" s="48"/>
      <c r="BA509" s="48"/>
      <c r="BB509" s="48"/>
      <c r="BC509" s="48"/>
      <c r="BD509" s="48"/>
      <c r="BE509" s="48"/>
      <c r="BF509" s="48"/>
      <c r="BG509" s="48"/>
      <c r="BH509" s="48"/>
      <c r="BI509" s="48"/>
      <c r="BJ509" s="48"/>
      <c r="BK509" s="48"/>
      <c r="BL509" s="48"/>
      <c r="BM509" s="48"/>
      <c r="BN509" s="48"/>
      <c r="BO509" s="48"/>
      <c r="BP509" s="48"/>
      <c r="BQ509" s="48"/>
      <c r="BR509" s="48"/>
      <c r="BS509" s="48"/>
      <c r="BT509" s="48"/>
      <c r="BU509" s="48"/>
      <c r="BV509" s="48"/>
      <c r="BW509" s="48"/>
      <c r="BX509" s="48"/>
      <c r="BY509" s="48"/>
      <c r="BZ509" s="48"/>
      <c r="CA509" s="48"/>
      <c r="CB509" s="48"/>
      <c r="CC509" s="44"/>
    </row>
    <row r="510" spans="3:81" s="46" customFormat="1" x14ac:dyDescent="0.25">
      <c r="C510" s="47"/>
      <c r="D510" s="48"/>
      <c r="E510" s="48"/>
      <c r="F510" s="48"/>
      <c r="G510" s="48"/>
      <c r="H510" s="48"/>
      <c r="I510" s="48"/>
      <c r="J510" s="48"/>
      <c r="K510" s="48"/>
      <c r="L510" s="48"/>
      <c r="M510" s="48"/>
      <c r="N510" s="48"/>
      <c r="O510" s="48"/>
      <c r="P510" s="48"/>
      <c r="Q510" s="48"/>
      <c r="R510" s="48"/>
      <c r="S510" s="48"/>
      <c r="T510" s="48"/>
      <c r="U510" s="48"/>
      <c r="V510" s="48"/>
      <c r="W510" s="48"/>
      <c r="X510" s="48"/>
      <c r="Y510" s="48"/>
      <c r="Z510" s="48"/>
      <c r="AA510" s="48"/>
      <c r="AB510" s="48"/>
      <c r="AC510" s="48"/>
      <c r="AD510" s="48"/>
      <c r="AE510" s="48"/>
      <c r="AF510" s="48"/>
      <c r="AG510" s="48"/>
      <c r="AH510" s="48"/>
      <c r="AI510" s="48"/>
      <c r="AJ510" s="48"/>
      <c r="AK510" s="48"/>
      <c r="AL510" s="48"/>
      <c r="AM510" s="48"/>
      <c r="AN510" s="48"/>
      <c r="AO510" s="48"/>
      <c r="AP510" s="48"/>
      <c r="AQ510" s="48"/>
      <c r="AR510" s="48"/>
      <c r="AS510" s="48"/>
      <c r="AT510" s="48"/>
      <c r="AU510" s="48"/>
      <c r="AV510" s="48"/>
      <c r="AW510" s="48"/>
      <c r="AX510" s="48"/>
      <c r="AY510" s="48"/>
      <c r="AZ510" s="48"/>
      <c r="BA510" s="48"/>
      <c r="BB510" s="48"/>
      <c r="BC510" s="48"/>
      <c r="BD510" s="48"/>
      <c r="BE510" s="48"/>
      <c r="BF510" s="48"/>
      <c r="BG510" s="48"/>
      <c r="BH510" s="48"/>
      <c r="BI510" s="48"/>
      <c r="BJ510" s="48"/>
      <c r="BK510" s="48"/>
      <c r="BL510" s="48"/>
      <c r="BM510" s="48"/>
      <c r="BN510" s="48"/>
      <c r="BO510" s="48"/>
      <c r="BP510" s="48"/>
      <c r="BQ510" s="48"/>
      <c r="BR510" s="48"/>
      <c r="BS510" s="48"/>
      <c r="BT510" s="48"/>
      <c r="BU510" s="48"/>
      <c r="BV510" s="48"/>
      <c r="BW510" s="48"/>
      <c r="BX510" s="48"/>
      <c r="BY510" s="48"/>
      <c r="BZ510" s="48"/>
      <c r="CA510" s="48"/>
      <c r="CB510" s="48"/>
      <c r="CC510" s="44"/>
    </row>
    <row r="511" spans="3:81" s="46" customFormat="1" x14ac:dyDescent="0.25">
      <c r="C511" s="47"/>
      <c r="D511" s="48"/>
      <c r="E511" s="48"/>
      <c r="F511" s="48"/>
      <c r="G511" s="48"/>
      <c r="H511" s="48"/>
      <c r="I511" s="48"/>
      <c r="J511" s="48"/>
      <c r="K511" s="48"/>
      <c r="L511" s="48"/>
      <c r="M511" s="48"/>
      <c r="N511" s="48"/>
      <c r="O511" s="48"/>
      <c r="P511" s="48"/>
      <c r="Q511" s="48"/>
      <c r="R511" s="48"/>
      <c r="S511" s="48"/>
      <c r="T511" s="48"/>
      <c r="U511" s="48"/>
      <c r="V511" s="48"/>
      <c r="W511" s="48"/>
      <c r="X511" s="48"/>
      <c r="Y511" s="48"/>
      <c r="Z511" s="48"/>
      <c r="AA511" s="48"/>
      <c r="AB511" s="48"/>
      <c r="AC511" s="48"/>
      <c r="AD511" s="48"/>
      <c r="AE511" s="48"/>
      <c r="AF511" s="48"/>
      <c r="AG511" s="48"/>
      <c r="AH511" s="48"/>
      <c r="AI511" s="48"/>
      <c r="AJ511" s="48"/>
      <c r="AK511" s="48"/>
      <c r="AL511" s="48"/>
      <c r="AM511" s="48"/>
      <c r="AN511" s="48"/>
      <c r="AO511" s="48"/>
      <c r="AP511" s="48"/>
      <c r="AQ511" s="48"/>
      <c r="AR511" s="48"/>
      <c r="AS511" s="48"/>
      <c r="AT511" s="48"/>
      <c r="AU511" s="48"/>
      <c r="AV511" s="48"/>
      <c r="AW511" s="48"/>
      <c r="AX511" s="48"/>
      <c r="AY511" s="48"/>
      <c r="AZ511" s="48"/>
      <c r="BA511" s="48"/>
      <c r="BB511" s="48"/>
      <c r="BC511" s="48"/>
      <c r="BD511" s="48"/>
      <c r="BE511" s="48"/>
      <c r="BF511" s="48"/>
      <c r="BG511" s="48"/>
      <c r="BH511" s="48"/>
      <c r="BI511" s="48"/>
      <c r="BJ511" s="48"/>
      <c r="BK511" s="48"/>
      <c r="BL511" s="48"/>
      <c r="BM511" s="48"/>
      <c r="BN511" s="48"/>
      <c r="BO511" s="48"/>
      <c r="BP511" s="48"/>
      <c r="BQ511" s="48"/>
      <c r="BR511" s="48"/>
      <c r="BS511" s="48"/>
      <c r="BT511" s="48"/>
      <c r="BU511" s="48"/>
      <c r="BV511" s="48"/>
      <c r="BW511" s="48"/>
      <c r="BX511" s="48"/>
      <c r="BY511" s="48"/>
      <c r="BZ511" s="48"/>
      <c r="CA511" s="48"/>
      <c r="CB511" s="48"/>
      <c r="CC511" s="44"/>
    </row>
    <row r="512" spans="3:81" s="46" customFormat="1" x14ac:dyDescent="0.25">
      <c r="C512" s="47"/>
      <c r="D512" s="48"/>
      <c r="E512" s="48"/>
      <c r="F512" s="48"/>
      <c r="G512" s="48"/>
      <c r="H512" s="48"/>
      <c r="I512" s="48"/>
      <c r="J512" s="48"/>
      <c r="K512" s="48"/>
      <c r="L512" s="48"/>
      <c r="M512" s="48"/>
      <c r="N512" s="48"/>
      <c r="O512" s="48"/>
      <c r="P512" s="48"/>
      <c r="Q512" s="48"/>
      <c r="R512" s="48"/>
      <c r="S512" s="48"/>
      <c r="T512" s="48"/>
      <c r="U512" s="48"/>
      <c r="V512" s="48"/>
      <c r="W512" s="48"/>
      <c r="X512" s="48"/>
      <c r="Y512" s="48"/>
      <c r="Z512" s="48"/>
      <c r="AA512" s="48"/>
      <c r="AB512" s="48"/>
      <c r="AC512" s="48"/>
      <c r="AD512" s="48"/>
      <c r="AE512" s="48"/>
      <c r="AF512" s="48"/>
      <c r="AG512" s="48"/>
      <c r="AH512" s="48"/>
      <c r="AI512" s="48"/>
      <c r="AJ512" s="48"/>
      <c r="AK512" s="48"/>
      <c r="AL512" s="48"/>
      <c r="AM512" s="48"/>
      <c r="AN512" s="48"/>
      <c r="AO512" s="48"/>
      <c r="AP512" s="48"/>
      <c r="AQ512" s="48"/>
      <c r="AR512" s="48"/>
      <c r="AS512" s="48"/>
      <c r="AT512" s="48"/>
      <c r="AU512" s="48"/>
      <c r="AV512" s="48"/>
      <c r="AW512" s="48"/>
      <c r="AX512" s="48"/>
      <c r="AY512" s="48"/>
      <c r="AZ512" s="48"/>
      <c r="BA512" s="48"/>
      <c r="BB512" s="48"/>
      <c r="BC512" s="48"/>
      <c r="BD512" s="48"/>
      <c r="BE512" s="48"/>
      <c r="BF512" s="48"/>
      <c r="BG512" s="48"/>
      <c r="BH512" s="48"/>
      <c r="BI512" s="48"/>
      <c r="BJ512" s="48"/>
      <c r="BK512" s="48"/>
      <c r="BL512" s="48"/>
      <c r="BM512" s="48"/>
      <c r="BN512" s="48"/>
      <c r="BO512" s="48"/>
      <c r="BP512" s="48"/>
      <c r="BQ512" s="48"/>
      <c r="BR512" s="48"/>
      <c r="BS512" s="48"/>
      <c r="BT512" s="48"/>
      <c r="BU512" s="48"/>
      <c r="BV512" s="48"/>
      <c r="BW512" s="48"/>
      <c r="BX512" s="48"/>
      <c r="BY512" s="48"/>
      <c r="BZ512" s="48"/>
      <c r="CA512" s="48"/>
      <c r="CB512" s="48"/>
      <c r="CC512" s="44"/>
    </row>
    <row r="513" spans="3:81" s="46" customFormat="1" x14ac:dyDescent="0.25">
      <c r="C513" s="47"/>
      <c r="D513" s="48"/>
      <c r="E513" s="48"/>
      <c r="F513" s="48"/>
      <c r="G513" s="48"/>
      <c r="H513" s="48"/>
      <c r="I513" s="48"/>
      <c r="J513" s="48"/>
      <c r="K513" s="48"/>
      <c r="L513" s="48"/>
      <c r="M513" s="48"/>
      <c r="N513" s="48"/>
      <c r="O513" s="48"/>
      <c r="P513" s="48"/>
      <c r="Q513" s="48"/>
      <c r="R513" s="48"/>
      <c r="S513" s="48"/>
      <c r="T513" s="48"/>
      <c r="U513" s="48"/>
      <c r="V513" s="48"/>
      <c r="W513" s="48"/>
      <c r="X513" s="48"/>
      <c r="Y513" s="48"/>
      <c r="Z513" s="48"/>
      <c r="AA513" s="48"/>
      <c r="AB513" s="48"/>
      <c r="AC513" s="48"/>
      <c r="AD513" s="48"/>
      <c r="AE513" s="48"/>
      <c r="AF513" s="48"/>
      <c r="AG513" s="48"/>
      <c r="AH513" s="48"/>
      <c r="AI513" s="48"/>
      <c r="AJ513" s="48"/>
      <c r="AK513" s="48"/>
      <c r="AL513" s="48"/>
      <c r="AM513" s="48"/>
      <c r="AN513" s="48"/>
      <c r="AO513" s="48"/>
      <c r="AP513" s="48"/>
      <c r="AQ513" s="48"/>
      <c r="AR513" s="48"/>
      <c r="AS513" s="48"/>
      <c r="AT513" s="48"/>
      <c r="AU513" s="48"/>
      <c r="AV513" s="48"/>
      <c r="AW513" s="48"/>
      <c r="AX513" s="48"/>
      <c r="AY513" s="48"/>
      <c r="AZ513" s="48"/>
      <c r="BA513" s="48"/>
      <c r="BB513" s="48"/>
      <c r="BC513" s="48"/>
      <c r="BD513" s="48"/>
      <c r="BE513" s="48"/>
      <c r="BF513" s="48"/>
      <c r="BG513" s="48"/>
      <c r="BH513" s="48"/>
      <c r="BI513" s="48"/>
      <c r="BJ513" s="48"/>
      <c r="BK513" s="48"/>
      <c r="BL513" s="48"/>
      <c r="BM513" s="48"/>
      <c r="BN513" s="48"/>
      <c r="BO513" s="48"/>
      <c r="BP513" s="48"/>
      <c r="BQ513" s="48"/>
      <c r="BR513" s="48"/>
      <c r="BS513" s="48"/>
      <c r="BT513" s="48"/>
      <c r="BU513" s="48"/>
      <c r="BV513" s="48"/>
      <c r="BW513" s="48"/>
      <c r="BX513" s="48"/>
      <c r="BY513" s="48"/>
      <c r="BZ513" s="48"/>
      <c r="CA513" s="48"/>
      <c r="CB513" s="48"/>
      <c r="CC513" s="44"/>
    </row>
    <row r="514" spans="3:81" s="46" customFormat="1" x14ac:dyDescent="0.25">
      <c r="C514" s="47"/>
      <c r="D514" s="48"/>
      <c r="E514" s="48"/>
      <c r="F514" s="48"/>
      <c r="G514" s="48"/>
      <c r="H514" s="48"/>
      <c r="I514" s="48"/>
      <c r="J514" s="48"/>
      <c r="K514" s="48"/>
      <c r="L514" s="48"/>
      <c r="M514" s="48"/>
      <c r="N514" s="48"/>
      <c r="O514" s="48"/>
      <c r="P514" s="48"/>
      <c r="Q514" s="48"/>
      <c r="R514" s="48"/>
      <c r="S514" s="48"/>
      <c r="T514" s="48"/>
      <c r="U514" s="48"/>
      <c r="V514" s="48"/>
      <c r="W514" s="48"/>
      <c r="X514" s="48"/>
      <c r="Y514" s="48"/>
      <c r="Z514" s="48"/>
      <c r="AA514" s="48"/>
      <c r="AB514" s="48"/>
      <c r="AC514" s="48"/>
      <c r="AD514" s="48"/>
      <c r="AE514" s="48"/>
      <c r="AF514" s="48"/>
      <c r="AG514" s="48"/>
      <c r="AH514" s="48"/>
      <c r="AI514" s="48"/>
      <c r="AJ514" s="48"/>
      <c r="AK514" s="48"/>
      <c r="AL514" s="48"/>
      <c r="AM514" s="48"/>
      <c r="AN514" s="48"/>
      <c r="AO514" s="48"/>
      <c r="AP514" s="48"/>
      <c r="AQ514" s="48"/>
      <c r="AR514" s="48"/>
      <c r="AS514" s="48"/>
      <c r="AT514" s="48"/>
      <c r="AU514" s="48"/>
      <c r="AV514" s="48"/>
      <c r="AW514" s="48"/>
      <c r="AX514" s="48"/>
      <c r="AY514" s="48"/>
      <c r="AZ514" s="48"/>
      <c r="BA514" s="48"/>
      <c r="BB514" s="48"/>
      <c r="BC514" s="48"/>
      <c r="BD514" s="48"/>
      <c r="BE514" s="48"/>
      <c r="BF514" s="48"/>
      <c r="BG514" s="48"/>
      <c r="BH514" s="48"/>
      <c r="BI514" s="48"/>
      <c r="BJ514" s="48"/>
      <c r="BK514" s="48"/>
      <c r="BL514" s="48"/>
      <c r="BM514" s="48"/>
      <c r="BN514" s="48"/>
      <c r="BO514" s="48"/>
      <c r="BP514" s="48"/>
      <c r="BQ514" s="48"/>
      <c r="BR514" s="48"/>
      <c r="BS514" s="48"/>
      <c r="BT514" s="48"/>
      <c r="BU514" s="48"/>
      <c r="BV514" s="48"/>
      <c r="BW514" s="48"/>
      <c r="BX514" s="48"/>
      <c r="BY514" s="48"/>
      <c r="BZ514" s="48"/>
      <c r="CA514" s="48"/>
      <c r="CB514" s="48"/>
      <c r="CC514" s="44"/>
    </row>
    <row r="515" spans="3:81" s="46" customFormat="1" x14ac:dyDescent="0.25">
      <c r="C515" s="47"/>
      <c r="D515" s="48"/>
      <c r="E515" s="48"/>
      <c r="F515" s="48"/>
      <c r="G515" s="48"/>
      <c r="H515" s="48"/>
      <c r="I515" s="48"/>
      <c r="J515" s="48"/>
      <c r="K515" s="48"/>
      <c r="L515" s="48"/>
      <c r="M515" s="48"/>
      <c r="N515" s="48"/>
      <c r="O515" s="48"/>
      <c r="P515" s="48"/>
      <c r="Q515" s="48"/>
      <c r="R515" s="48"/>
      <c r="S515" s="48"/>
      <c r="T515" s="48"/>
      <c r="U515" s="48"/>
      <c r="V515" s="48"/>
      <c r="W515" s="48"/>
      <c r="X515" s="48"/>
      <c r="Y515" s="48"/>
      <c r="Z515" s="48"/>
      <c r="AA515" s="48"/>
      <c r="AB515" s="48"/>
      <c r="AC515" s="48"/>
      <c r="AD515" s="48"/>
      <c r="AE515" s="48"/>
      <c r="AF515" s="48"/>
      <c r="AG515" s="48"/>
      <c r="AH515" s="48"/>
      <c r="AI515" s="48"/>
      <c r="AJ515" s="48"/>
      <c r="AK515" s="48"/>
      <c r="AL515" s="48"/>
      <c r="AM515" s="48"/>
      <c r="AN515" s="48"/>
      <c r="AO515" s="48"/>
      <c r="AP515" s="48"/>
      <c r="AQ515" s="48"/>
      <c r="AR515" s="48"/>
      <c r="AS515" s="48"/>
      <c r="AT515" s="48"/>
      <c r="AU515" s="48"/>
      <c r="AV515" s="48"/>
      <c r="AW515" s="48"/>
      <c r="AX515" s="48"/>
      <c r="AY515" s="48"/>
      <c r="AZ515" s="48"/>
      <c r="BA515" s="48"/>
      <c r="BB515" s="48"/>
      <c r="BC515" s="48"/>
      <c r="BD515" s="48"/>
      <c r="BE515" s="48"/>
      <c r="BF515" s="48"/>
      <c r="BG515" s="48"/>
      <c r="BH515" s="48"/>
      <c r="BI515" s="48"/>
      <c r="BJ515" s="48"/>
      <c r="BK515" s="48"/>
      <c r="BL515" s="48"/>
      <c r="BM515" s="48"/>
      <c r="BN515" s="48"/>
      <c r="BO515" s="48"/>
      <c r="BP515" s="48"/>
      <c r="BQ515" s="48"/>
      <c r="BR515" s="48"/>
      <c r="BS515" s="48"/>
      <c r="BT515" s="48"/>
      <c r="BU515" s="48"/>
      <c r="BV515" s="48"/>
      <c r="BW515" s="48"/>
      <c r="BX515" s="48"/>
      <c r="BY515" s="48"/>
      <c r="BZ515" s="48"/>
      <c r="CA515" s="48"/>
      <c r="CB515" s="48"/>
      <c r="CC515" s="44"/>
    </row>
    <row r="516" spans="3:81" s="46" customFormat="1" x14ac:dyDescent="0.25">
      <c r="C516" s="47"/>
      <c r="D516" s="48"/>
      <c r="E516" s="48"/>
      <c r="F516" s="48"/>
      <c r="G516" s="48"/>
      <c r="H516" s="48"/>
      <c r="I516" s="48"/>
      <c r="J516" s="48"/>
      <c r="K516" s="48"/>
      <c r="L516" s="48"/>
      <c r="M516" s="48"/>
      <c r="N516" s="48"/>
      <c r="O516" s="48"/>
      <c r="P516" s="48"/>
      <c r="Q516" s="48"/>
      <c r="R516" s="48"/>
      <c r="S516" s="48"/>
      <c r="T516" s="48"/>
      <c r="U516" s="48"/>
      <c r="V516" s="48"/>
      <c r="W516" s="48"/>
      <c r="X516" s="48"/>
      <c r="Y516" s="48"/>
      <c r="Z516" s="48"/>
      <c r="AA516" s="48"/>
      <c r="AB516" s="48"/>
      <c r="AC516" s="48"/>
      <c r="AD516" s="48"/>
      <c r="AE516" s="48"/>
      <c r="AF516" s="48"/>
      <c r="AG516" s="48"/>
      <c r="AH516" s="48"/>
      <c r="AI516" s="48"/>
      <c r="AJ516" s="48"/>
      <c r="AK516" s="48"/>
      <c r="AL516" s="48"/>
      <c r="AM516" s="48"/>
      <c r="AN516" s="48"/>
      <c r="AO516" s="48"/>
      <c r="AP516" s="48"/>
      <c r="AQ516" s="48"/>
      <c r="AR516" s="48"/>
      <c r="AS516" s="48"/>
      <c r="AT516" s="48"/>
      <c r="AU516" s="48"/>
      <c r="AV516" s="48"/>
      <c r="AW516" s="48"/>
      <c r="AX516" s="48"/>
      <c r="AY516" s="48"/>
      <c r="AZ516" s="48"/>
      <c r="BA516" s="48"/>
      <c r="BB516" s="48"/>
      <c r="BC516" s="48"/>
      <c r="BD516" s="48"/>
      <c r="BE516" s="48"/>
      <c r="BF516" s="48"/>
      <c r="BG516" s="48"/>
      <c r="BH516" s="48"/>
      <c r="BI516" s="48"/>
      <c r="BJ516" s="48"/>
      <c r="BK516" s="48"/>
      <c r="BL516" s="48"/>
      <c r="BM516" s="48"/>
      <c r="BN516" s="48"/>
      <c r="BO516" s="48"/>
      <c r="BP516" s="48"/>
      <c r="BQ516" s="48"/>
      <c r="BR516" s="48"/>
      <c r="BS516" s="48"/>
      <c r="BT516" s="48"/>
      <c r="BU516" s="48"/>
      <c r="BV516" s="48"/>
      <c r="BW516" s="48"/>
      <c r="BX516" s="48"/>
      <c r="BY516" s="48"/>
      <c r="BZ516" s="48"/>
      <c r="CA516" s="48"/>
      <c r="CB516" s="48"/>
      <c r="CC516" s="44"/>
    </row>
    <row r="517" spans="3:81" s="46" customFormat="1" x14ac:dyDescent="0.25">
      <c r="C517" s="47"/>
      <c r="D517" s="48"/>
      <c r="E517" s="48"/>
      <c r="F517" s="48"/>
      <c r="G517" s="48"/>
      <c r="H517" s="48"/>
      <c r="I517" s="48"/>
      <c r="J517" s="48"/>
      <c r="K517" s="48"/>
      <c r="L517" s="48"/>
      <c r="M517" s="48"/>
      <c r="N517" s="48"/>
      <c r="O517" s="48"/>
      <c r="P517" s="48"/>
      <c r="Q517" s="48"/>
      <c r="R517" s="48"/>
      <c r="S517" s="48"/>
      <c r="T517" s="48"/>
      <c r="U517" s="48"/>
      <c r="V517" s="48"/>
      <c r="W517" s="48"/>
      <c r="X517" s="48"/>
      <c r="Y517" s="48"/>
      <c r="Z517" s="48"/>
      <c r="AA517" s="48"/>
      <c r="AB517" s="48"/>
      <c r="AC517" s="48"/>
      <c r="AD517" s="48"/>
      <c r="AE517" s="48"/>
      <c r="AF517" s="48"/>
      <c r="AG517" s="48"/>
      <c r="AH517" s="48"/>
      <c r="AI517" s="48"/>
      <c r="AJ517" s="48"/>
      <c r="AK517" s="48"/>
      <c r="AL517" s="48"/>
      <c r="AM517" s="48"/>
      <c r="AN517" s="48"/>
      <c r="AO517" s="48"/>
      <c r="AP517" s="48"/>
      <c r="AQ517" s="48"/>
      <c r="AR517" s="48"/>
      <c r="AS517" s="48"/>
      <c r="AT517" s="48"/>
      <c r="AU517" s="48"/>
      <c r="AV517" s="48"/>
      <c r="AW517" s="48"/>
      <c r="AX517" s="48"/>
      <c r="AY517" s="48"/>
      <c r="AZ517" s="48"/>
      <c r="BA517" s="48"/>
      <c r="BB517" s="48"/>
      <c r="BC517" s="48"/>
      <c r="BD517" s="48"/>
      <c r="BE517" s="48"/>
      <c r="BF517" s="48"/>
      <c r="BG517" s="48"/>
      <c r="BH517" s="48"/>
      <c r="BI517" s="48"/>
      <c r="BJ517" s="48"/>
      <c r="BK517" s="48"/>
      <c r="BL517" s="48"/>
      <c r="BM517" s="48"/>
      <c r="BN517" s="48"/>
      <c r="BO517" s="48"/>
      <c r="BP517" s="48"/>
      <c r="BQ517" s="48"/>
      <c r="BR517" s="48"/>
      <c r="BS517" s="48"/>
      <c r="BT517" s="48"/>
      <c r="BU517" s="48"/>
      <c r="BV517" s="48"/>
      <c r="BW517" s="48"/>
      <c r="BX517" s="48"/>
      <c r="BY517" s="48"/>
      <c r="BZ517" s="48"/>
      <c r="CA517" s="48"/>
      <c r="CB517" s="48"/>
      <c r="CC517" s="44"/>
    </row>
    <row r="518" spans="3:81" s="46" customFormat="1" x14ac:dyDescent="0.25">
      <c r="C518" s="47"/>
      <c r="D518" s="48"/>
      <c r="E518" s="48"/>
      <c r="F518" s="48"/>
      <c r="G518" s="48"/>
      <c r="H518" s="48"/>
      <c r="I518" s="48"/>
      <c r="J518" s="48"/>
      <c r="K518" s="48"/>
      <c r="L518" s="48"/>
      <c r="M518" s="48"/>
      <c r="N518" s="48"/>
      <c r="O518" s="48"/>
      <c r="P518" s="48"/>
      <c r="Q518" s="48"/>
      <c r="R518" s="48"/>
      <c r="S518" s="48"/>
      <c r="T518" s="48"/>
      <c r="U518" s="48"/>
      <c r="V518" s="48"/>
      <c r="W518" s="48"/>
      <c r="X518" s="48"/>
      <c r="Y518" s="48"/>
      <c r="Z518" s="48"/>
      <c r="AA518" s="48"/>
      <c r="AB518" s="48"/>
      <c r="AC518" s="48"/>
      <c r="AD518" s="48"/>
      <c r="AE518" s="48"/>
      <c r="AF518" s="48"/>
      <c r="AG518" s="48"/>
      <c r="AH518" s="48"/>
      <c r="AI518" s="48"/>
      <c r="AJ518" s="48"/>
      <c r="AK518" s="48"/>
      <c r="AL518" s="48"/>
      <c r="AM518" s="48"/>
      <c r="AN518" s="48"/>
      <c r="AO518" s="48"/>
      <c r="AP518" s="48"/>
      <c r="AQ518" s="48"/>
      <c r="AR518" s="48"/>
      <c r="AS518" s="48"/>
      <c r="AT518" s="48"/>
      <c r="AU518" s="48"/>
      <c r="AV518" s="48"/>
      <c r="AW518" s="48"/>
      <c r="AX518" s="48"/>
      <c r="AY518" s="48"/>
      <c r="AZ518" s="48"/>
      <c r="BA518" s="48"/>
      <c r="BB518" s="48"/>
      <c r="BC518" s="48"/>
      <c r="BD518" s="48"/>
      <c r="BE518" s="48"/>
      <c r="BF518" s="48"/>
      <c r="BG518" s="48"/>
      <c r="BH518" s="48"/>
      <c r="BI518" s="48"/>
      <c r="BJ518" s="48"/>
      <c r="BK518" s="48"/>
      <c r="BL518" s="48"/>
      <c r="BM518" s="48"/>
      <c r="BN518" s="48"/>
      <c r="BO518" s="48"/>
      <c r="BP518" s="48"/>
      <c r="BQ518" s="48"/>
      <c r="BR518" s="48"/>
      <c r="BS518" s="48"/>
      <c r="BT518" s="48"/>
      <c r="BU518" s="48"/>
      <c r="BV518" s="48"/>
      <c r="BW518" s="48"/>
      <c r="BX518" s="48"/>
      <c r="BY518" s="48"/>
      <c r="BZ518" s="48"/>
      <c r="CA518" s="48"/>
      <c r="CB518" s="48"/>
      <c r="CC518" s="44"/>
    </row>
    <row r="519" spans="3:81" s="46" customFormat="1" x14ac:dyDescent="0.25">
      <c r="C519" s="47"/>
      <c r="D519" s="48"/>
      <c r="E519" s="48"/>
      <c r="F519" s="48"/>
      <c r="G519" s="48"/>
      <c r="H519" s="48"/>
      <c r="I519" s="48"/>
      <c r="J519" s="48"/>
      <c r="K519" s="48"/>
      <c r="L519" s="48"/>
      <c r="M519" s="48"/>
      <c r="N519" s="48"/>
      <c r="O519" s="48"/>
      <c r="P519" s="48"/>
      <c r="Q519" s="48"/>
      <c r="R519" s="48"/>
      <c r="S519" s="48"/>
      <c r="T519" s="48"/>
      <c r="U519" s="48"/>
      <c r="V519" s="48"/>
      <c r="W519" s="48"/>
      <c r="X519" s="48"/>
      <c r="Y519" s="48"/>
      <c r="Z519" s="48"/>
      <c r="AA519" s="48"/>
      <c r="AB519" s="48"/>
      <c r="AC519" s="48"/>
      <c r="AD519" s="48"/>
      <c r="AE519" s="48"/>
      <c r="AF519" s="48"/>
      <c r="AG519" s="48"/>
      <c r="AH519" s="48"/>
      <c r="AI519" s="48"/>
      <c r="AJ519" s="48"/>
      <c r="AK519" s="48"/>
      <c r="AL519" s="48"/>
      <c r="AM519" s="48"/>
      <c r="AN519" s="48"/>
      <c r="AO519" s="48"/>
      <c r="AP519" s="48"/>
      <c r="AQ519" s="48"/>
      <c r="AR519" s="48"/>
      <c r="AS519" s="48"/>
      <c r="AT519" s="48"/>
      <c r="AU519" s="48"/>
      <c r="AV519" s="48"/>
      <c r="AW519" s="48"/>
      <c r="AX519" s="48"/>
      <c r="AY519" s="48"/>
      <c r="AZ519" s="48"/>
      <c r="BA519" s="48"/>
      <c r="BB519" s="48"/>
      <c r="BC519" s="48"/>
      <c r="BD519" s="48"/>
      <c r="BE519" s="48"/>
      <c r="BF519" s="48"/>
      <c r="BG519" s="48"/>
      <c r="BH519" s="48"/>
      <c r="BI519" s="48"/>
      <c r="BJ519" s="48"/>
      <c r="BK519" s="48"/>
      <c r="BL519" s="48"/>
      <c r="BM519" s="48"/>
      <c r="BN519" s="48"/>
      <c r="BO519" s="48"/>
      <c r="BP519" s="48"/>
      <c r="BQ519" s="48"/>
      <c r="BR519" s="48"/>
      <c r="BS519" s="48"/>
      <c r="BT519" s="48"/>
      <c r="BU519" s="48"/>
      <c r="BV519" s="48"/>
      <c r="BW519" s="48"/>
      <c r="BX519" s="48"/>
      <c r="BY519" s="48"/>
      <c r="BZ519" s="48"/>
      <c r="CA519" s="48"/>
      <c r="CB519" s="48"/>
      <c r="CC519" s="44"/>
    </row>
    <row r="520" spans="3:81" s="46" customFormat="1" x14ac:dyDescent="0.25">
      <c r="C520" s="47"/>
      <c r="D520" s="48"/>
      <c r="E520" s="48"/>
      <c r="F520" s="48"/>
      <c r="G520" s="48"/>
      <c r="H520" s="48"/>
      <c r="I520" s="48"/>
      <c r="J520" s="48"/>
      <c r="K520" s="48"/>
      <c r="L520" s="48"/>
      <c r="M520" s="48"/>
      <c r="N520" s="48"/>
      <c r="O520" s="48"/>
      <c r="P520" s="48"/>
      <c r="Q520" s="48"/>
      <c r="R520" s="48"/>
      <c r="S520" s="48"/>
      <c r="T520" s="48"/>
      <c r="U520" s="48"/>
      <c r="V520" s="48"/>
      <c r="W520" s="48"/>
      <c r="X520" s="48"/>
      <c r="Y520" s="48"/>
      <c r="Z520" s="48"/>
      <c r="AA520" s="48"/>
      <c r="AB520" s="48"/>
      <c r="AC520" s="48"/>
      <c r="AD520" s="48"/>
      <c r="AE520" s="48"/>
      <c r="AF520" s="48"/>
      <c r="AG520" s="48"/>
      <c r="AH520" s="48"/>
      <c r="AI520" s="48"/>
      <c r="AJ520" s="48"/>
      <c r="AK520" s="48"/>
      <c r="AL520" s="48"/>
      <c r="AM520" s="48"/>
      <c r="AN520" s="48"/>
      <c r="AO520" s="48"/>
      <c r="AP520" s="48"/>
      <c r="AQ520" s="48"/>
      <c r="AR520" s="48"/>
      <c r="AS520" s="48"/>
      <c r="AT520" s="48"/>
      <c r="AU520" s="48"/>
      <c r="AV520" s="48"/>
      <c r="AW520" s="48"/>
      <c r="AX520" s="48"/>
      <c r="AY520" s="48"/>
      <c r="AZ520" s="48"/>
      <c r="BA520" s="48"/>
      <c r="BB520" s="48"/>
      <c r="BC520" s="48"/>
      <c r="BD520" s="48"/>
      <c r="BE520" s="48"/>
      <c r="BF520" s="48"/>
      <c r="BG520" s="48"/>
      <c r="BH520" s="48"/>
      <c r="BI520" s="48"/>
      <c r="BJ520" s="48"/>
      <c r="BK520" s="48"/>
      <c r="BL520" s="48"/>
      <c r="BM520" s="48"/>
      <c r="BN520" s="48"/>
      <c r="BO520" s="48"/>
      <c r="BP520" s="48"/>
      <c r="BQ520" s="48"/>
      <c r="BR520" s="48"/>
      <c r="BS520" s="48"/>
      <c r="BT520" s="48"/>
      <c r="BU520" s="48"/>
      <c r="BV520" s="48"/>
      <c r="BW520" s="48"/>
      <c r="BX520" s="48"/>
      <c r="BY520" s="48"/>
      <c r="BZ520" s="48"/>
      <c r="CA520" s="48"/>
      <c r="CB520" s="48"/>
      <c r="CC520" s="44"/>
    </row>
    <row r="521" spans="3:81" s="46" customFormat="1" x14ac:dyDescent="0.25">
      <c r="C521" s="47"/>
      <c r="D521" s="48"/>
      <c r="E521" s="48"/>
      <c r="F521" s="48"/>
      <c r="G521" s="48"/>
      <c r="H521" s="48"/>
      <c r="I521" s="48"/>
      <c r="J521" s="48"/>
      <c r="K521" s="48"/>
      <c r="L521" s="48"/>
      <c r="M521" s="48"/>
      <c r="N521" s="48"/>
      <c r="O521" s="48"/>
      <c r="P521" s="48"/>
      <c r="Q521" s="48"/>
      <c r="R521" s="48"/>
      <c r="S521" s="48"/>
      <c r="T521" s="48"/>
      <c r="U521" s="48"/>
      <c r="V521" s="48"/>
      <c r="W521" s="48"/>
      <c r="X521" s="48"/>
      <c r="Y521" s="48"/>
      <c r="Z521" s="48"/>
      <c r="AA521" s="48"/>
      <c r="AB521" s="48"/>
      <c r="AC521" s="48"/>
      <c r="AD521" s="48"/>
      <c r="AE521" s="48"/>
      <c r="AF521" s="48"/>
      <c r="AG521" s="48"/>
      <c r="AH521" s="48"/>
      <c r="AI521" s="48"/>
      <c r="AJ521" s="48"/>
      <c r="AK521" s="48"/>
      <c r="AL521" s="48"/>
      <c r="AM521" s="48"/>
      <c r="AN521" s="48"/>
      <c r="AO521" s="48"/>
      <c r="AP521" s="48"/>
      <c r="AQ521" s="48"/>
      <c r="AR521" s="48"/>
      <c r="AS521" s="48"/>
      <c r="AT521" s="48"/>
      <c r="AU521" s="48"/>
      <c r="AV521" s="48"/>
      <c r="AW521" s="48"/>
      <c r="AX521" s="48"/>
      <c r="AY521" s="48"/>
      <c r="AZ521" s="48"/>
      <c r="BA521" s="48"/>
      <c r="BB521" s="48"/>
      <c r="BC521" s="48"/>
      <c r="BD521" s="48"/>
      <c r="BE521" s="48"/>
      <c r="BF521" s="48"/>
      <c r="BG521" s="48"/>
      <c r="BH521" s="48"/>
      <c r="BI521" s="48"/>
      <c r="BJ521" s="48"/>
      <c r="BK521" s="48"/>
      <c r="BL521" s="48"/>
      <c r="BM521" s="48"/>
      <c r="BN521" s="48"/>
      <c r="BO521" s="48"/>
      <c r="BP521" s="48"/>
      <c r="BQ521" s="48"/>
      <c r="BR521" s="48"/>
      <c r="BS521" s="48"/>
      <c r="BT521" s="48"/>
      <c r="BU521" s="48"/>
      <c r="BV521" s="48"/>
      <c r="BW521" s="48"/>
      <c r="BX521" s="48"/>
      <c r="BY521" s="48"/>
      <c r="BZ521" s="48"/>
      <c r="CA521" s="48"/>
      <c r="CB521" s="48"/>
      <c r="CC521" s="44"/>
    </row>
    <row r="522" spans="3:81" s="46" customFormat="1" x14ac:dyDescent="0.25">
      <c r="C522" s="47"/>
      <c r="D522" s="48"/>
      <c r="E522" s="48"/>
      <c r="F522" s="48"/>
      <c r="G522" s="48"/>
      <c r="H522" s="48"/>
      <c r="I522" s="48"/>
      <c r="J522" s="48"/>
      <c r="K522" s="48"/>
      <c r="L522" s="48"/>
      <c r="M522" s="48"/>
      <c r="N522" s="48"/>
      <c r="O522" s="48"/>
      <c r="P522" s="48"/>
      <c r="Q522" s="48"/>
      <c r="R522" s="48"/>
      <c r="S522" s="48"/>
      <c r="T522" s="48"/>
      <c r="U522" s="48"/>
      <c r="V522" s="48"/>
      <c r="W522" s="48"/>
      <c r="X522" s="48"/>
      <c r="Y522" s="48"/>
      <c r="Z522" s="48"/>
      <c r="AA522" s="48"/>
      <c r="AB522" s="48"/>
      <c r="AC522" s="48"/>
      <c r="AD522" s="48"/>
      <c r="AE522" s="48"/>
      <c r="AF522" s="48"/>
      <c r="AG522" s="48"/>
      <c r="AH522" s="48"/>
      <c r="AI522" s="48"/>
      <c r="AJ522" s="48"/>
      <c r="AK522" s="48"/>
      <c r="AL522" s="48"/>
      <c r="AM522" s="48"/>
      <c r="AN522" s="48"/>
      <c r="AO522" s="48"/>
      <c r="AP522" s="48"/>
      <c r="AQ522" s="48"/>
      <c r="AR522" s="48"/>
      <c r="AS522" s="48"/>
      <c r="AT522" s="48"/>
      <c r="AU522" s="48"/>
      <c r="AV522" s="48"/>
      <c r="AW522" s="48"/>
      <c r="AX522" s="48"/>
      <c r="AY522" s="48"/>
      <c r="AZ522" s="48"/>
      <c r="BA522" s="48"/>
      <c r="BB522" s="48"/>
      <c r="BC522" s="48"/>
      <c r="BD522" s="48"/>
      <c r="BE522" s="48"/>
      <c r="BF522" s="48"/>
      <c r="BG522" s="48"/>
      <c r="BH522" s="48"/>
      <c r="BI522" s="48"/>
      <c r="BJ522" s="48"/>
      <c r="BK522" s="48"/>
      <c r="BL522" s="48"/>
      <c r="BM522" s="48"/>
      <c r="BN522" s="48"/>
      <c r="BO522" s="48"/>
      <c r="BP522" s="48"/>
      <c r="BQ522" s="48"/>
      <c r="BR522" s="48"/>
      <c r="BS522" s="48"/>
      <c r="BT522" s="48"/>
      <c r="BU522" s="48"/>
      <c r="BV522" s="48"/>
      <c r="BW522" s="48"/>
      <c r="BX522" s="48"/>
      <c r="BY522" s="48"/>
      <c r="BZ522" s="48"/>
      <c r="CA522" s="48"/>
      <c r="CB522" s="48"/>
      <c r="CC522" s="44"/>
    </row>
    <row r="523" spans="3:81" s="46" customFormat="1" x14ac:dyDescent="0.25">
      <c r="C523" s="47"/>
      <c r="D523" s="48"/>
      <c r="E523" s="48"/>
      <c r="F523" s="48"/>
      <c r="G523" s="48"/>
      <c r="H523" s="48"/>
      <c r="I523" s="48"/>
      <c r="J523" s="48"/>
      <c r="K523" s="48"/>
      <c r="L523" s="48"/>
      <c r="M523" s="48"/>
      <c r="N523" s="48"/>
      <c r="O523" s="48"/>
      <c r="P523" s="48"/>
      <c r="Q523" s="48"/>
      <c r="R523" s="48"/>
      <c r="S523" s="48"/>
      <c r="T523" s="48"/>
      <c r="U523" s="48"/>
      <c r="V523" s="48"/>
      <c r="W523" s="48"/>
      <c r="X523" s="48"/>
      <c r="Y523" s="48"/>
      <c r="Z523" s="48"/>
      <c r="AA523" s="48"/>
      <c r="AB523" s="48"/>
      <c r="AC523" s="48"/>
      <c r="AD523" s="48"/>
      <c r="AE523" s="48"/>
      <c r="AF523" s="48"/>
      <c r="AG523" s="48"/>
      <c r="AH523" s="48"/>
      <c r="AI523" s="48"/>
      <c r="AJ523" s="48"/>
      <c r="AK523" s="48"/>
      <c r="AL523" s="48"/>
      <c r="AM523" s="48"/>
      <c r="AN523" s="48"/>
      <c r="AO523" s="48"/>
      <c r="AP523" s="48"/>
      <c r="AQ523" s="48"/>
      <c r="AR523" s="48"/>
      <c r="AS523" s="48"/>
      <c r="AT523" s="48"/>
      <c r="AU523" s="48"/>
      <c r="AV523" s="48"/>
      <c r="AW523" s="48"/>
      <c r="AX523" s="48"/>
      <c r="AY523" s="48"/>
      <c r="AZ523" s="48"/>
      <c r="BA523" s="48"/>
      <c r="BB523" s="48"/>
      <c r="BC523" s="48"/>
      <c r="BD523" s="48"/>
      <c r="BE523" s="48"/>
      <c r="BF523" s="48"/>
      <c r="BG523" s="48"/>
      <c r="BH523" s="48"/>
      <c r="BI523" s="48"/>
      <c r="BJ523" s="48"/>
      <c r="BK523" s="48"/>
      <c r="BL523" s="48"/>
      <c r="BM523" s="48"/>
      <c r="BN523" s="48"/>
      <c r="BO523" s="48"/>
      <c r="BP523" s="48"/>
      <c r="BQ523" s="48"/>
      <c r="BR523" s="48"/>
      <c r="BS523" s="48"/>
      <c r="BT523" s="48"/>
      <c r="BU523" s="48"/>
      <c r="BV523" s="48"/>
      <c r="BW523" s="48"/>
      <c r="BX523" s="48"/>
      <c r="BY523" s="48"/>
      <c r="BZ523" s="48"/>
      <c r="CA523" s="48"/>
      <c r="CB523" s="48"/>
      <c r="CC523" s="44"/>
    </row>
    <row r="524" spans="3:81" s="46" customFormat="1" x14ac:dyDescent="0.25">
      <c r="C524" s="47"/>
      <c r="D524" s="48"/>
      <c r="E524" s="48"/>
      <c r="F524" s="48"/>
      <c r="G524" s="48"/>
      <c r="H524" s="48"/>
      <c r="I524" s="48"/>
      <c r="J524" s="48"/>
      <c r="K524" s="48"/>
      <c r="L524" s="48"/>
      <c r="M524" s="48"/>
      <c r="N524" s="48"/>
      <c r="O524" s="48"/>
      <c r="P524" s="48"/>
      <c r="Q524" s="48"/>
      <c r="R524" s="48"/>
      <c r="S524" s="48"/>
      <c r="T524" s="48"/>
      <c r="U524" s="48"/>
      <c r="V524" s="48"/>
      <c r="W524" s="48"/>
      <c r="X524" s="48"/>
      <c r="Y524" s="48"/>
      <c r="Z524" s="48"/>
      <c r="AA524" s="48"/>
      <c r="AB524" s="48"/>
      <c r="AC524" s="48"/>
      <c r="AD524" s="48"/>
      <c r="AE524" s="48"/>
      <c r="AF524" s="48"/>
      <c r="AG524" s="48"/>
      <c r="AH524" s="48"/>
      <c r="AI524" s="48"/>
      <c r="AJ524" s="48"/>
      <c r="AK524" s="48"/>
      <c r="AL524" s="48"/>
      <c r="AM524" s="48"/>
      <c r="AN524" s="48"/>
      <c r="AO524" s="48"/>
      <c r="AP524" s="48"/>
      <c r="AQ524" s="48"/>
      <c r="AR524" s="48"/>
      <c r="AS524" s="48"/>
      <c r="AT524" s="48"/>
      <c r="AU524" s="48"/>
      <c r="AV524" s="48"/>
      <c r="AW524" s="48"/>
      <c r="AX524" s="48"/>
      <c r="AY524" s="48"/>
      <c r="AZ524" s="48"/>
      <c r="BA524" s="48"/>
      <c r="BB524" s="48"/>
      <c r="BC524" s="48"/>
      <c r="BD524" s="48"/>
      <c r="BE524" s="48"/>
      <c r="BF524" s="48"/>
      <c r="BG524" s="48"/>
      <c r="BH524" s="48"/>
      <c r="BI524" s="48"/>
      <c r="BJ524" s="48"/>
      <c r="BK524" s="48"/>
      <c r="BL524" s="48"/>
      <c r="BM524" s="48"/>
      <c r="BN524" s="48"/>
      <c r="BO524" s="48"/>
      <c r="BP524" s="48"/>
      <c r="BQ524" s="48"/>
      <c r="BR524" s="48"/>
      <c r="BS524" s="48"/>
      <c r="BT524" s="48"/>
      <c r="BU524" s="48"/>
      <c r="BV524" s="48"/>
      <c r="BW524" s="48"/>
      <c r="BX524" s="48"/>
      <c r="BY524" s="48"/>
      <c r="BZ524" s="48"/>
      <c r="CA524" s="48"/>
      <c r="CB524" s="48"/>
      <c r="CC524" s="44"/>
    </row>
    <row r="525" spans="3:81" s="46" customFormat="1" x14ac:dyDescent="0.25">
      <c r="C525" s="47"/>
      <c r="D525" s="48"/>
      <c r="E525" s="48"/>
      <c r="F525" s="48"/>
      <c r="G525" s="48"/>
      <c r="H525" s="48"/>
      <c r="I525" s="48"/>
      <c r="J525" s="48"/>
      <c r="K525" s="48"/>
      <c r="L525" s="48"/>
      <c r="M525" s="48"/>
      <c r="N525" s="48"/>
      <c r="O525" s="48"/>
      <c r="P525" s="48"/>
      <c r="Q525" s="48"/>
      <c r="R525" s="48"/>
      <c r="S525" s="48"/>
      <c r="T525" s="48"/>
      <c r="U525" s="48"/>
      <c r="V525" s="48"/>
      <c r="W525" s="48"/>
      <c r="X525" s="48"/>
      <c r="Y525" s="48"/>
      <c r="Z525" s="48"/>
      <c r="AA525" s="48"/>
      <c r="AB525" s="48"/>
      <c r="AC525" s="48"/>
      <c r="AD525" s="48"/>
      <c r="AE525" s="48"/>
      <c r="AF525" s="48"/>
      <c r="AG525" s="48"/>
      <c r="AH525" s="48"/>
      <c r="AI525" s="48"/>
      <c r="AJ525" s="48"/>
      <c r="AK525" s="48"/>
      <c r="AL525" s="48"/>
      <c r="AM525" s="48"/>
      <c r="AN525" s="48"/>
      <c r="AO525" s="48"/>
      <c r="AP525" s="48"/>
      <c r="AQ525" s="48"/>
      <c r="AR525" s="48"/>
      <c r="AS525" s="48"/>
      <c r="AT525" s="48"/>
      <c r="AU525" s="48"/>
      <c r="AV525" s="48"/>
      <c r="AW525" s="48"/>
      <c r="AX525" s="48"/>
      <c r="AY525" s="48"/>
      <c r="AZ525" s="48"/>
      <c r="BA525" s="48"/>
      <c r="BB525" s="48"/>
      <c r="BC525" s="48"/>
      <c r="BD525" s="48"/>
      <c r="BE525" s="48"/>
      <c r="BF525" s="48"/>
      <c r="BG525" s="48"/>
      <c r="BH525" s="48"/>
      <c r="BI525" s="48"/>
      <c r="BJ525" s="48"/>
      <c r="BK525" s="48"/>
      <c r="BL525" s="48"/>
      <c r="BM525" s="48"/>
      <c r="BN525" s="48"/>
      <c r="BO525" s="48"/>
      <c r="BP525" s="48"/>
      <c r="BQ525" s="48"/>
      <c r="BR525" s="48"/>
      <c r="BS525" s="48"/>
      <c r="BT525" s="48"/>
      <c r="BU525" s="48"/>
      <c r="BV525" s="48"/>
      <c r="BW525" s="48"/>
      <c r="BX525" s="48"/>
      <c r="BY525" s="48"/>
      <c r="BZ525" s="48"/>
      <c r="CA525" s="48"/>
      <c r="CB525" s="48"/>
      <c r="CC525" s="44"/>
    </row>
    <row r="526" spans="3:81" s="46" customFormat="1" x14ac:dyDescent="0.25">
      <c r="C526" s="47"/>
      <c r="D526" s="48"/>
      <c r="E526" s="48"/>
      <c r="F526" s="48"/>
      <c r="G526" s="48"/>
      <c r="H526" s="48"/>
      <c r="I526" s="48"/>
      <c r="J526" s="48"/>
      <c r="K526" s="48"/>
      <c r="L526" s="48"/>
      <c r="M526" s="48"/>
      <c r="N526" s="48"/>
      <c r="O526" s="48"/>
      <c r="P526" s="48"/>
      <c r="Q526" s="48"/>
      <c r="R526" s="48"/>
      <c r="S526" s="48"/>
      <c r="T526" s="48"/>
      <c r="U526" s="48"/>
      <c r="V526" s="48"/>
      <c r="W526" s="48"/>
      <c r="X526" s="48"/>
      <c r="Y526" s="48"/>
      <c r="Z526" s="48"/>
      <c r="AA526" s="48"/>
      <c r="AB526" s="48"/>
      <c r="AC526" s="48"/>
      <c r="AD526" s="48"/>
      <c r="AE526" s="48"/>
      <c r="AF526" s="48"/>
      <c r="AG526" s="48"/>
      <c r="AH526" s="48"/>
      <c r="AI526" s="48"/>
      <c r="AJ526" s="48"/>
      <c r="AK526" s="48"/>
      <c r="AL526" s="48"/>
      <c r="AM526" s="48"/>
      <c r="AN526" s="48"/>
      <c r="AO526" s="48"/>
      <c r="AP526" s="48"/>
      <c r="AQ526" s="48"/>
      <c r="AR526" s="48"/>
      <c r="AS526" s="48"/>
      <c r="AT526" s="48"/>
      <c r="AU526" s="48"/>
      <c r="AV526" s="48"/>
      <c r="AW526" s="48"/>
      <c r="AX526" s="48"/>
      <c r="AY526" s="48"/>
      <c r="AZ526" s="48"/>
      <c r="BA526" s="48"/>
      <c r="BB526" s="48"/>
      <c r="BC526" s="48"/>
      <c r="BD526" s="48"/>
      <c r="BE526" s="48"/>
      <c r="BF526" s="48"/>
      <c r="BG526" s="48"/>
      <c r="BH526" s="48"/>
      <c r="BI526" s="48"/>
      <c r="BJ526" s="48"/>
      <c r="BK526" s="48"/>
      <c r="BL526" s="48"/>
      <c r="BM526" s="48"/>
      <c r="BN526" s="48"/>
      <c r="BO526" s="48"/>
      <c r="BP526" s="48"/>
      <c r="BQ526" s="48"/>
      <c r="BR526" s="48"/>
      <c r="BS526" s="48"/>
      <c r="BT526" s="48"/>
      <c r="BU526" s="48"/>
      <c r="BV526" s="48"/>
      <c r="BW526" s="48"/>
      <c r="BX526" s="48"/>
      <c r="BY526" s="48"/>
      <c r="BZ526" s="48"/>
      <c r="CA526" s="48"/>
      <c r="CB526" s="48"/>
      <c r="CC526" s="44"/>
    </row>
    <row r="527" spans="3:81" s="46" customFormat="1" x14ac:dyDescent="0.25">
      <c r="C527" s="47"/>
      <c r="D527" s="48"/>
      <c r="E527" s="48"/>
      <c r="F527" s="48"/>
      <c r="G527" s="48"/>
      <c r="H527" s="48"/>
      <c r="I527" s="48"/>
      <c r="J527" s="48"/>
      <c r="K527" s="48"/>
      <c r="L527" s="48"/>
      <c r="M527" s="48"/>
      <c r="N527" s="48"/>
      <c r="O527" s="48"/>
      <c r="P527" s="48"/>
      <c r="Q527" s="48"/>
      <c r="R527" s="48"/>
      <c r="S527" s="48"/>
      <c r="T527" s="48"/>
      <c r="U527" s="48"/>
      <c r="V527" s="48"/>
      <c r="W527" s="48"/>
      <c r="X527" s="48"/>
      <c r="Y527" s="48"/>
      <c r="Z527" s="48"/>
      <c r="AA527" s="48"/>
      <c r="AB527" s="48"/>
      <c r="AC527" s="48"/>
      <c r="AD527" s="48"/>
      <c r="AE527" s="48"/>
      <c r="AF527" s="48"/>
      <c r="AG527" s="48"/>
      <c r="AH527" s="48"/>
      <c r="AI527" s="48"/>
      <c r="AJ527" s="48"/>
      <c r="AK527" s="48"/>
      <c r="AL527" s="48"/>
      <c r="AM527" s="48"/>
      <c r="AN527" s="48"/>
      <c r="AO527" s="48"/>
      <c r="AP527" s="48"/>
      <c r="AQ527" s="48"/>
      <c r="AR527" s="48"/>
      <c r="AS527" s="48"/>
      <c r="AT527" s="48"/>
      <c r="AU527" s="48"/>
      <c r="AV527" s="48"/>
      <c r="AW527" s="48"/>
      <c r="AX527" s="48"/>
      <c r="AY527" s="48"/>
      <c r="AZ527" s="48"/>
      <c r="BA527" s="48"/>
      <c r="BB527" s="48"/>
      <c r="BC527" s="48"/>
      <c r="BD527" s="48"/>
      <c r="BE527" s="48"/>
      <c r="BF527" s="48"/>
      <c r="BG527" s="48"/>
      <c r="BH527" s="48"/>
      <c r="BI527" s="48"/>
      <c r="BJ527" s="48"/>
      <c r="BK527" s="48"/>
      <c r="BL527" s="48"/>
      <c r="BM527" s="48"/>
      <c r="BN527" s="48"/>
      <c r="BO527" s="48"/>
      <c r="BP527" s="48"/>
      <c r="BQ527" s="48"/>
      <c r="BR527" s="48"/>
      <c r="BS527" s="48"/>
      <c r="BT527" s="48"/>
      <c r="BU527" s="48"/>
      <c r="BV527" s="48"/>
      <c r="BW527" s="48"/>
      <c r="BX527" s="48"/>
      <c r="BY527" s="48"/>
      <c r="BZ527" s="48"/>
      <c r="CA527" s="48"/>
      <c r="CB527" s="48"/>
      <c r="CC527" s="44"/>
    </row>
    <row r="528" spans="3:81" s="46" customFormat="1" x14ac:dyDescent="0.25">
      <c r="C528" s="47"/>
      <c r="D528" s="48"/>
      <c r="E528" s="48"/>
      <c r="F528" s="48"/>
      <c r="G528" s="48"/>
      <c r="H528" s="48"/>
      <c r="I528" s="48"/>
      <c r="J528" s="48"/>
      <c r="K528" s="48"/>
      <c r="L528" s="48"/>
      <c r="M528" s="48"/>
      <c r="N528" s="48"/>
      <c r="O528" s="48"/>
      <c r="P528" s="48"/>
      <c r="Q528" s="48"/>
      <c r="R528" s="48"/>
      <c r="S528" s="48"/>
      <c r="T528" s="48"/>
      <c r="U528" s="48"/>
      <c r="V528" s="48"/>
      <c r="W528" s="48"/>
      <c r="X528" s="48"/>
      <c r="Y528" s="48"/>
      <c r="Z528" s="48"/>
      <c r="AA528" s="48"/>
      <c r="AB528" s="48"/>
      <c r="AC528" s="48"/>
      <c r="AD528" s="48"/>
      <c r="AE528" s="48"/>
      <c r="AF528" s="48"/>
      <c r="AG528" s="48"/>
      <c r="AH528" s="48"/>
      <c r="AI528" s="48"/>
      <c r="AJ528" s="48"/>
      <c r="AK528" s="48"/>
      <c r="AL528" s="48"/>
      <c r="AM528" s="48"/>
      <c r="AN528" s="48"/>
      <c r="AO528" s="48"/>
      <c r="AP528" s="48"/>
      <c r="AQ528" s="48"/>
      <c r="AR528" s="48"/>
      <c r="AS528" s="48"/>
      <c r="AT528" s="48"/>
      <c r="AU528" s="48"/>
      <c r="AV528" s="48"/>
      <c r="AW528" s="48"/>
      <c r="AX528" s="48"/>
      <c r="AY528" s="48"/>
      <c r="AZ528" s="48"/>
      <c r="BA528" s="48"/>
      <c r="BB528" s="48"/>
      <c r="BC528" s="48"/>
      <c r="BD528" s="48"/>
      <c r="BE528" s="48"/>
      <c r="BF528" s="48"/>
      <c r="BG528" s="48"/>
      <c r="BH528" s="48"/>
      <c r="BI528" s="48"/>
      <c r="BJ528" s="48"/>
      <c r="BK528" s="48"/>
      <c r="BL528" s="48"/>
      <c r="BM528" s="48"/>
      <c r="BN528" s="48"/>
      <c r="BO528" s="48"/>
      <c r="BP528" s="48"/>
      <c r="BQ528" s="48"/>
      <c r="BR528" s="48"/>
      <c r="BS528" s="48"/>
      <c r="BT528" s="48"/>
      <c r="BU528" s="48"/>
      <c r="BV528" s="48"/>
      <c r="BW528" s="48"/>
      <c r="BX528" s="48"/>
      <c r="BY528" s="48"/>
      <c r="BZ528" s="48"/>
      <c r="CA528" s="48"/>
      <c r="CB528" s="48"/>
      <c r="CC528" s="44"/>
    </row>
    <row r="529" spans="3:81" s="46" customFormat="1" x14ac:dyDescent="0.25">
      <c r="C529" s="47"/>
      <c r="D529" s="48"/>
      <c r="E529" s="48"/>
      <c r="F529" s="48"/>
      <c r="G529" s="48"/>
      <c r="H529" s="48"/>
      <c r="I529" s="48"/>
      <c r="J529" s="48"/>
      <c r="K529" s="48"/>
      <c r="L529" s="48"/>
      <c r="M529" s="48"/>
      <c r="N529" s="48"/>
      <c r="O529" s="48"/>
      <c r="P529" s="48"/>
      <c r="Q529" s="48"/>
      <c r="R529" s="48"/>
      <c r="S529" s="48"/>
      <c r="T529" s="48"/>
      <c r="U529" s="48"/>
      <c r="V529" s="48"/>
      <c r="W529" s="48"/>
      <c r="X529" s="48"/>
      <c r="Y529" s="48"/>
      <c r="Z529" s="48"/>
      <c r="AA529" s="48"/>
      <c r="AB529" s="48"/>
      <c r="AC529" s="48"/>
      <c r="AD529" s="48"/>
      <c r="AE529" s="48"/>
      <c r="AF529" s="48"/>
      <c r="AG529" s="48"/>
      <c r="AH529" s="48"/>
      <c r="AI529" s="48"/>
      <c r="AJ529" s="48"/>
      <c r="AK529" s="48"/>
      <c r="AL529" s="48"/>
      <c r="AM529" s="48"/>
      <c r="AN529" s="48"/>
      <c r="AO529" s="48"/>
      <c r="AP529" s="48"/>
      <c r="AQ529" s="48"/>
      <c r="AR529" s="48"/>
      <c r="AS529" s="48"/>
      <c r="AT529" s="48"/>
      <c r="AU529" s="48"/>
      <c r="AV529" s="48"/>
      <c r="AW529" s="48"/>
      <c r="AX529" s="48"/>
      <c r="AY529" s="48"/>
      <c r="AZ529" s="48"/>
      <c r="BA529" s="48"/>
      <c r="BB529" s="48"/>
      <c r="BC529" s="48"/>
      <c r="BD529" s="48"/>
      <c r="BE529" s="48"/>
      <c r="BF529" s="48"/>
      <c r="BG529" s="48"/>
      <c r="BH529" s="48"/>
      <c r="BI529" s="48"/>
      <c r="BJ529" s="48"/>
      <c r="BK529" s="48"/>
      <c r="BL529" s="48"/>
      <c r="BM529" s="48"/>
      <c r="BN529" s="48"/>
      <c r="BO529" s="48"/>
      <c r="BP529" s="48"/>
      <c r="BQ529" s="48"/>
      <c r="BR529" s="48"/>
      <c r="BS529" s="48"/>
      <c r="BT529" s="48"/>
      <c r="BU529" s="48"/>
      <c r="BV529" s="48"/>
      <c r="BW529" s="48"/>
      <c r="BX529" s="48"/>
      <c r="BY529" s="48"/>
      <c r="BZ529" s="48"/>
      <c r="CA529" s="48"/>
      <c r="CB529" s="48"/>
      <c r="CC529" s="44"/>
    </row>
    <row r="530" spans="3:81" s="46" customFormat="1" x14ac:dyDescent="0.25">
      <c r="C530" s="47"/>
      <c r="D530" s="48"/>
      <c r="E530" s="48"/>
      <c r="F530" s="48"/>
      <c r="G530" s="48"/>
      <c r="H530" s="48"/>
      <c r="I530" s="48"/>
      <c r="J530" s="48"/>
      <c r="K530" s="48"/>
      <c r="L530" s="48"/>
      <c r="M530" s="48"/>
      <c r="N530" s="48"/>
      <c r="O530" s="48"/>
      <c r="P530" s="48"/>
      <c r="Q530" s="48"/>
      <c r="R530" s="48"/>
      <c r="S530" s="48"/>
      <c r="T530" s="48"/>
      <c r="U530" s="48"/>
      <c r="V530" s="48"/>
      <c r="W530" s="48"/>
      <c r="X530" s="48"/>
      <c r="Y530" s="48"/>
      <c r="Z530" s="48"/>
      <c r="AA530" s="48"/>
      <c r="AB530" s="48"/>
      <c r="AC530" s="48"/>
      <c r="AD530" s="48"/>
      <c r="AE530" s="48"/>
      <c r="AF530" s="48"/>
      <c r="AG530" s="48"/>
      <c r="AH530" s="48"/>
      <c r="AI530" s="48"/>
      <c r="AJ530" s="48"/>
      <c r="AK530" s="48"/>
      <c r="AL530" s="48"/>
      <c r="AM530" s="48"/>
      <c r="AN530" s="48"/>
      <c r="AO530" s="48"/>
      <c r="AP530" s="48"/>
      <c r="AQ530" s="48"/>
      <c r="AR530" s="48"/>
      <c r="AS530" s="48"/>
      <c r="AT530" s="48"/>
      <c r="AU530" s="48"/>
      <c r="AV530" s="48"/>
      <c r="AW530" s="48"/>
      <c r="AX530" s="48"/>
      <c r="AY530" s="48"/>
      <c r="AZ530" s="48"/>
      <c r="BA530" s="48"/>
      <c r="BB530" s="48"/>
      <c r="BC530" s="48"/>
      <c r="BD530" s="48"/>
      <c r="BE530" s="48"/>
      <c r="BF530" s="48"/>
      <c r="BG530" s="48"/>
      <c r="BH530" s="48"/>
      <c r="BI530" s="48"/>
      <c r="BJ530" s="48"/>
      <c r="BK530" s="48"/>
      <c r="BL530" s="48"/>
      <c r="BM530" s="48"/>
      <c r="BN530" s="48"/>
      <c r="BO530" s="48"/>
      <c r="BP530" s="48"/>
      <c r="BQ530" s="48"/>
      <c r="BR530" s="48"/>
      <c r="BS530" s="48"/>
      <c r="BT530" s="48"/>
      <c r="BU530" s="48"/>
      <c r="BV530" s="48"/>
      <c r="BW530" s="48"/>
      <c r="BX530" s="48"/>
      <c r="BY530" s="48"/>
      <c r="BZ530" s="48"/>
      <c r="CA530" s="48"/>
      <c r="CB530" s="48"/>
      <c r="CC530" s="44"/>
    </row>
    <row r="531" spans="3:81" s="46" customFormat="1" x14ac:dyDescent="0.25">
      <c r="C531" s="47"/>
      <c r="D531" s="48"/>
      <c r="E531" s="48"/>
      <c r="F531" s="48"/>
      <c r="G531" s="48"/>
      <c r="H531" s="48"/>
      <c r="I531" s="48"/>
      <c r="J531" s="48"/>
      <c r="K531" s="48"/>
      <c r="L531" s="48"/>
      <c r="M531" s="48"/>
      <c r="N531" s="48"/>
      <c r="O531" s="48"/>
      <c r="P531" s="48"/>
      <c r="Q531" s="48"/>
      <c r="R531" s="48"/>
      <c r="S531" s="48"/>
      <c r="T531" s="48"/>
      <c r="U531" s="48"/>
      <c r="V531" s="48"/>
      <c r="W531" s="48"/>
      <c r="X531" s="48"/>
      <c r="Y531" s="48"/>
      <c r="Z531" s="48"/>
      <c r="AA531" s="48"/>
      <c r="AB531" s="48"/>
      <c r="AC531" s="48"/>
      <c r="AD531" s="48"/>
      <c r="AE531" s="48"/>
      <c r="AF531" s="48"/>
      <c r="AG531" s="48"/>
      <c r="AH531" s="48"/>
      <c r="AI531" s="48"/>
      <c r="AJ531" s="48"/>
      <c r="AK531" s="48"/>
      <c r="AL531" s="48"/>
      <c r="AM531" s="48"/>
      <c r="AN531" s="48"/>
      <c r="AO531" s="48"/>
      <c r="AP531" s="48"/>
      <c r="AQ531" s="48"/>
      <c r="AR531" s="48"/>
      <c r="AS531" s="48"/>
      <c r="AT531" s="48"/>
      <c r="AU531" s="48"/>
      <c r="AV531" s="48"/>
      <c r="AW531" s="48"/>
      <c r="AX531" s="48"/>
      <c r="AY531" s="48"/>
      <c r="AZ531" s="48"/>
      <c r="BA531" s="48"/>
      <c r="BB531" s="48"/>
      <c r="BC531" s="48"/>
      <c r="BD531" s="48"/>
      <c r="BE531" s="48"/>
      <c r="BF531" s="48"/>
      <c r="BG531" s="48"/>
      <c r="BH531" s="48"/>
      <c r="BI531" s="48"/>
      <c r="BJ531" s="48"/>
      <c r="BK531" s="48"/>
      <c r="BL531" s="48"/>
      <c r="BM531" s="48"/>
      <c r="BN531" s="48"/>
      <c r="BO531" s="48"/>
      <c r="BP531" s="48"/>
      <c r="BQ531" s="48"/>
      <c r="BR531" s="48"/>
      <c r="BS531" s="48"/>
      <c r="BT531" s="48"/>
      <c r="BU531" s="48"/>
      <c r="BV531" s="48"/>
      <c r="BW531" s="48"/>
      <c r="BX531" s="48"/>
      <c r="BY531" s="48"/>
      <c r="BZ531" s="48"/>
      <c r="CA531" s="48"/>
      <c r="CB531" s="48"/>
      <c r="CC531" s="44"/>
    </row>
    <row r="532" spans="3:81" s="46" customFormat="1" x14ac:dyDescent="0.25">
      <c r="C532" s="47"/>
      <c r="D532" s="48"/>
      <c r="E532" s="48"/>
      <c r="F532" s="48"/>
      <c r="G532" s="48"/>
      <c r="H532" s="48"/>
      <c r="I532" s="48"/>
      <c r="J532" s="48"/>
      <c r="K532" s="48"/>
      <c r="L532" s="48"/>
      <c r="M532" s="48"/>
      <c r="N532" s="48"/>
      <c r="O532" s="48"/>
      <c r="P532" s="48"/>
      <c r="Q532" s="48"/>
      <c r="R532" s="48"/>
      <c r="S532" s="48"/>
      <c r="T532" s="48"/>
      <c r="U532" s="48"/>
      <c r="V532" s="48"/>
      <c r="W532" s="48"/>
      <c r="X532" s="48"/>
      <c r="Y532" s="48"/>
      <c r="Z532" s="48"/>
      <c r="AA532" s="48"/>
      <c r="AB532" s="48"/>
      <c r="AC532" s="48"/>
      <c r="AD532" s="48"/>
      <c r="AE532" s="48"/>
      <c r="AF532" s="48"/>
      <c r="AG532" s="48"/>
      <c r="AH532" s="48"/>
      <c r="AI532" s="48"/>
      <c r="AJ532" s="48"/>
      <c r="AK532" s="48"/>
      <c r="AL532" s="48"/>
      <c r="AM532" s="48"/>
      <c r="AN532" s="48"/>
      <c r="AO532" s="48"/>
      <c r="AP532" s="48"/>
      <c r="AQ532" s="48"/>
      <c r="AR532" s="48"/>
      <c r="AS532" s="48"/>
      <c r="AT532" s="48"/>
      <c r="AU532" s="48"/>
      <c r="AV532" s="48"/>
      <c r="AW532" s="48"/>
      <c r="AX532" s="48"/>
      <c r="AY532" s="48"/>
      <c r="AZ532" s="48"/>
      <c r="BA532" s="48"/>
      <c r="BB532" s="48"/>
      <c r="BC532" s="48"/>
      <c r="BD532" s="48"/>
      <c r="BE532" s="48"/>
      <c r="BF532" s="48"/>
      <c r="BG532" s="48"/>
      <c r="BH532" s="48"/>
      <c r="BI532" s="48"/>
      <c r="BJ532" s="48"/>
      <c r="BK532" s="48"/>
      <c r="BL532" s="48"/>
      <c r="BM532" s="48"/>
      <c r="BN532" s="48"/>
      <c r="BO532" s="48"/>
      <c r="BP532" s="48"/>
      <c r="BQ532" s="48"/>
      <c r="BR532" s="48"/>
      <c r="BS532" s="48"/>
      <c r="BT532" s="48"/>
      <c r="BU532" s="48"/>
      <c r="BV532" s="48"/>
      <c r="BW532" s="48"/>
      <c r="BX532" s="48"/>
      <c r="BY532" s="48"/>
      <c r="BZ532" s="48"/>
      <c r="CA532" s="48"/>
      <c r="CB532" s="48"/>
      <c r="CC532" s="44"/>
    </row>
    <row r="533" spans="3:81" s="46" customFormat="1" x14ac:dyDescent="0.25">
      <c r="C533" s="47"/>
      <c r="D533" s="48"/>
      <c r="E533" s="48"/>
      <c r="F533" s="48"/>
      <c r="G533" s="48"/>
      <c r="H533" s="48"/>
      <c r="I533" s="48"/>
      <c r="J533" s="48"/>
      <c r="K533" s="48"/>
      <c r="L533" s="48"/>
      <c r="M533" s="48"/>
      <c r="N533" s="48"/>
      <c r="O533" s="48"/>
      <c r="P533" s="48"/>
      <c r="Q533" s="48"/>
      <c r="R533" s="48"/>
      <c r="S533" s="48"/>
      <c r="T533" s="48"/>
      <c r="U533" s="48"/>
      <c r="V533" s="48"/>
      <c r="W533" s="48"/>
      <c r="X533" s="48"/>
      <c r="Y533" s="48"/>
      <c r="Z533" s="48"/>
      <c r="AA533" s="48"/>
      <c r="AB533" s="48"/>
      <c r="AC533" s="48"/>
      <c r="AD533" s="48"/>
      <c r="AE533" s="48"/>
      <c r="AF533" s="48"/>
      <c r="AG533" s="48"/>
      <c r="AH533" s="48"/>
      <c r="AI533" s="48"/>
      <c r="AJ533" s="48"/>
      <c r="AK533" s="48"/>
      <c r="AL533" s="48"/>
      <c r="AM533" s="48"/>
      <c r="AN533" s="48"/>
      <c r="AO533" s="48"/>
      <c r="AP533" s="48"/>
      <c r="AQ533" s="48"/>
      <c r="AR533" s="48"/>
      <c r="AS533" s="48"/>
      <c r="AT533" s="48"/>
      <c r="AU533" s="48"/>
      <c r="AV533" s="48"/>
      <c r="AW533" s="48"/>
      <c r="AX533" s="48"/>
      <c r="AY533" s="48"/>
      <c r="AZ533" s="48"/>
      <c r="BA533" s="48"/>
      <c r="BB533" s="48"/>
      <c r="BC533" s="48"/>
      <c r="BD533" s="48"/>
      <c r="BE533" s="48"/>
      <c r="BF533" s="48"/>
      <c r="BG533" s="48"/>
      <c r="BH533" s="48"/>
      <c r="BI533" s="48"/>
      <c r="BJ533" s="48"/>
      <c r="BK533" s="48"/>
      <c r="BL533" s="48"/>
      <c r="BM533" s="48"/>
      <c r="BN533" s="48"/>
      <c r="BO533" s="48"/>
      <c r="BP533" s="48"/>
      <c r="BQ533" s="48"/>
      <c r="BR533" s="48"/>
      <c r="BS533" s="48"/>
      <c r="BT533" s="48"/>
      <c r="BU533" s="48"/>
      <c r="BV533" s="48"/>
      <c r="BW533" s="48"/>
      <c r="BX533" s="48"/>
      <c r="BY533" s="48"/>
      <c r="BZ533" s="48"/>
      <c r="CA533" s="48"/>
      <c r="CB533" s="48"/>
      <c r="CC533" s="44"/>
    </row>
    <row r="534" spans="3:81" s="46" customFormat="1" x14ac:dyDescent="0.25">
      <c r="C534" s="47"/>
      <c r="D534" s="48"/>
      <c r="E534" s="48"/>
      <c r="F534" s="48"/>
      <c r="G534" s="48"/>
      <c r="H534" s="48"/>
      <c r="I534" s="48"/>
      <c r="J534" s="48"/>
      <c r="K534" s="48"/>
      <c r="L534" s="48"/>
      <c r="M534" s="48"/>
      <c r="N534" s="48"/>
      <c r="O534" s="48"/>
      <c r="P534" s="48"/>
      <c r="Q534" s="48"/>
      <c r="R534" s="48"/>
      <c r="S534" s="48"/>
      <c r="T534" s="48"/>
      <c r="U534" s="48"/>
      <c r="V534" s="48"/>
      <c r="W534" s="48"/>
      <c r="X534" s="48"/>
      <c r="Y534" s="48"/>
      <c r="Z534" s="48"/>
      <c r="AA534" s="48"/>
      <c r="AB534" s="48"/>
      <c r="AC534" s="48"/>
      <c r="AD534" s="48"/>
      <c r="AE534" s="48"/>
      <c r="AF534" s="48"/>
      <c r="AG534" s="48"/>
      <c r="AH534" s="48"/>
      <c r="AI534" s="48"/>
      <c r="AJ534" s="48"/>
      <c r="AK534" s="48"/>
      <c r="AL534" s="48"/>
      <c r="AM534" s="48"/>
      <c r="AN534" s="48"/>
      <c r="AO534" s="48"/>
      <c r="AP534" s="48"/>
      <c r="AQ534" s="48"/>
      <c r="AR534" s="48"/>
      <c r="AS534" s="48"/>
      <c r="AT534" s="48"/>
      <c r="AU534" s="48"/>
      <c r="AV534" s="48"/>
      <c r="AW534" s="48"/>
      <c r="AX534" s="48"/>
      <c r="AY534" s="48"/>
      <c r="AZ534" s="48"/>
      <c r="BA534" s="48"/>
      <c r="BB534" s="48"/>
      <c r="BC534" s="48"/>
      <c r="BD534" s="48"/>
      <c r="BE534" s="48"/>
      <c r="BF534" s="48"/>
      <c r="BG534" s="48"/>
      <c r="BH534" s="48"/>
      <c r="BI534" s="48"/>
      <c r="BJ534" s="48"/>
      <c r="BK534" s="48"/>
      <c r="BL534" s="48"/>
      <c r="BM534" s="48"/>
      <c r="BN534" s="48"/>
      <c r="BO534" s="48"/>
      <c r="BP534" s="48"/>
      <c r="BQ534" s="48"/>
      <c r="BR534" s="48"/>
      <c r="BS534" s="48"/>
      <c r="BT534" s="48"/>
      <c r="BU534" s="48"/>
      <c r="BV534" s="48"/>
      <c r="BW534" s="48"/>
      <c r="BX534" s="48"/>
      <c r="BY534" s="48"/>
      <c r="BZ534" s="48"/>
      <c r="CA534" s="48"/>
      <c r="CB534" s="48"/>
      <c r="CC534" s="44"/>
    </row>
    <row r="535" spans="3:81" s="46" customFormat="1" x14ac:dyDescent="0.25">
      <c r="C535" s="47"/>
      <c r="D535" s="48"/>
      <c r="E535" s="48"/>
      <c r="F535" s="48"/>
      <c r="G535" s="48"/>
      <c r="H535" s="48"/>
      <c r="I535" s="48"/>
      <c r="J535" s="48"/>
      <c r="K535" s="48"/>
      <c r="L535" s="48"/>
      <c r="M535" s="48"/>
      <c r="N535" s="48"/>
      <c r="O535" s="48"/>
      <c r="P535" s="48"/>
      <c r="Q535" s="48"/>
      <c r="R535" s="48"/>
      <c r="S535" s="48"/>
      <c r="T535" s="48"/>
      <c r="U535" s="48"/>
      <c r="V535" s="48"/>
      <c r="W535" s="48"/>
      <c r="X535" s="48"/>
      <c r="Y535" s="48"/>
      <c r="Z535" s="48"/>
      <c r="AA535" s="48"/>
      <c r="AB535" s="48"/>
      <c r="AC535" s="48"/>
      <c r="AD535" s="48"/>
      <c r="AE535" s="48"/>
      <c r="AF535" s="48"/>
      <c r="AG535" s="48"/>
      <c r="AH535" s="48"/>
      <c r="AI535" s="48"/>
      <c r="AJ535" s="48"/>
      <c r="AK535" s="48"/>
      <c r="AL535" s="48"/>
      <c r="AM535" s="48"/>
      <c r="AN535" s="48"/>
      <c r="AO535" s="48"/>
      <c r="AP535" s="48"/>
      <c r="AQ535" s="48"/>
      <c r="AR535" s="48"/>
      <c r="AS535" s="48"/>
      <c r="AT535" s="48"/>
      <c r="AU535" s="48"/>
      <c r="AV535" s="48"/>
      <c r="AW535" s="48"/>
      <c r="AX535" s="48"/>
      <c r="AY535" s="48"/>
      <c r="AZ535" s="48"/>
      <c r="BA535" s="48"/>
      <c r="BB535" s="48"/>
      <c r="BC535" s="48"/>
      <c r="BD535" s="48"/>
      <c r="BE535" s="48"/>
      <c r="BF535" s="48"/>
      <c r="BG535" s="48"/>
      <c r="BH535" s="48"/>
      <c r="BI535" s="48"/>
      <c r="BJ535" s="48"/>
      <c r="BK535" s="48"/>
      <c r="BL535" s="48"/>
      <c r="BM535" s="48"/>
      <c r="BN535" s="48"/>
      <c r="BO535" s="48"/>
      <c r="BP535" s="48"/>
      <c r="BQ535" s="48"/>
      <c r="BR535" s="48"/>
      <c r="BS535" s="48"/>
      <c r="BT535" s="48"/>
      <c r="BU535" s="48"/>
      <c r="BV535" s="48"/>
      <c r="BW535" s="48"/>
      <c r="BX535" s="48"/>
      <c r="BY535" s="48"/>
      <c r="BZ535" s="48"/>
      <c r="CA535" s="48"/>
      <c r="CB535" s="48"/>
      <c r="CC535" s="44"/>
    </row>
    <row r="536" spans="3:81" s="46" customFormat="1" x14ac:dyDescent="0.25">
      <c r="C536" s="47"/>
      <c r="D536" s="48"/>
      <c r="E536" s="48"/>
      <c r="F536" s="48"/>
      <c r="G536" s="48"/>
      <c r="H536" s="48"/>
      <c r="I536" s="48"/>
      <c r="J536" s="48"/>
      <c r="K536" s="48"/>
      <c r="L536" s="48"/>
      <c r="M536" s="48"/>
      <c r="N536" s="48"/>
      <c r="O536" s="48"/>
      <c r="P536" s="48"/>
      <c r="Q536" s="48"/>
      <c r="R536" s="48"/>
      <c r="S536" s="48"/>
      <c r="T536" s="48"/>
      <c r="U536" s="48"/>
      <c r="V536" s="48"/>
      <c r="W536" s="48"/>
      <c r="X536" s="48"/>
      <c r="Y536" s="48"/>
      <c r="Z536" s="48"/>
      <c r="AA536" s="48"/>
      <c r="AB536" s="48"/>
      <c r="AC536" s="48"/>
      <c r="AD536" s="48"/>
      <c r="AE536" s="48"/>
      <c r="AF536" s="48"/>
      <c r="AG536" s="48"/>
      <c r="AH536" s="48"/>
      <c r="AI536" s="48"/>
      <c r="AJ536" s="48"/>
      <c r="AK536" s="48"/>
      <c r="AL536" s="48"/>
      <c r="AM536" s="48"/>
      <c r="AN536" s="48"/>
      <c r="AO536" s="48"/>
      <c r="AP536" s="48"/>
      <c r="AQ536" s="48"/>
      <c r="AR536" s="48"/>
      <c r="AS536" s="48"/>
      <c r="AT536" s="48"/>
      <c r="AU536" s="48"/>
      <c r="AV536" s="48"/>
      <c r="AW536" s="48"/>
      <c r="AX536" s="48"/>
      <c r="AY536" s="48"/>
      <c r="AZ536" s="48"/>
      <c r="BA536" s="48"/>
      <c r="BB536" s="48"/>
      <c r="BC536" s="48"/>
      <c r="BD536" s="48"/>
      <c r="BE536" s="48"/>
      <c r="BF536" s="48"/>
      <c r="BG536" s="48"/>
      <c r="BH536" s="48"/>
      <c r="BI536" s="48"/>
      <c r="BJ536" s="48"/>
      <c r="BK536" s="48"/>
      <c r="BL536" s="48"/>
      <c r="BM536" s="48"/>
      <c r="BN536" s="48"/>
      <c r="BO536" s="48"/>
      <c r="BP536" s="48"/>
      <c r="BQ536" s="48"/>
      <c r="BR536" s="48"/>
      <c r="BS536" s="48"/>
      <c r="BT536" s="48"/>
      <c r="BU536" s="48"/>
      <c r="BV536" s="48"/>
      <c r="BW536" s="48"/>
      <c r="BX536" s="48"/>
      <c r="BY536" s="48"/>
      <c r="BZ536" s="48"/>
      <c r="CA536" s="48"/>
      <c r="CB536" s="48"/>
      <c r="CC536" s="44"/>
    </row>
    <row r="537" spans="3:81" s="46" customFormat="1" x14ac:dyDescent="0.25">
      <c r="C537" s="47"/>
      <c r="D537" s="48"/>
      <c r="E537" s="48"/>
      <c r="F537" s="48"/>
      <c r="G537" s="48"/>
      <c r="H537" s="48"/>
      <c r="I537" s="48"/>
      <c r="J537" s="48"/>
      <c r="K537" s="48"/>
      <c r="L537" s="48"/>
      <c r="M537" s="48"/>
      <c r="N537" s="48"/>
      <c r="O537" s="48"/>
      <c r="P537" s="48"/>
      <c r="Q537" s="48"/>
      <c r="R537" s="48"/>
      <c r="S537" s="48"/>
      <c r="T537" s="48"/>
      <c r="U537" s="48"/>
      <c r="V537" s="48"/>
      <c r="W537" s="48"/>
      <c r="X537" s="48"/>
      <c r="Y537" s="48"/>
      <c r="Z537" s="48"/>
      <c r="AA537" s="48"/>
      <c r="AB537" s="48"/>
      <c r="AC537" s="48"/>
      <c r="AD537" s="48"/>
      <c r="AE537" s="48"/>
      <c r="AF537" s="48"/>
      <c r="AG537" s="48"/>
      <c r="AH537" s="48"/>
      <c r="AI537" s="48"/>
      <c r="AJ537" s="48"/>
      <c r="AK537" s="48"/>
      <c r="AL537" s="48"/>
      <c r="AM537" s="48"/>
      <c r="AN537" s="48"/>
      <c r="AO537" s="48"/>
      <c r="AP537" s="48"/>
      <c r="AQ537" s="48"/>
      <c r="AR537" s="48"/>
      <c r="AS537" s="48"/>
      <c r="AT537" s="48"/>
      <c r="AU537" s="48"/>
      <c r="AV537" s="48"/>
      <c r="AW537" s="48"/>
      <c r="AX537" s="48"/>
      <c r="AY537" s="48"/>
      <c r="AZ537" s="48"/>
      <c r="BA537" s="48"/>
      <c r="BB537" s="48"/>
      <c r="BC537" s="48"/>
      <c r="BD537" s="48"/>
      <c r="BE537" s="48"/>
      <c r="BF537" s="48"/>
      <c r="BG537" s="48"/>
      <c r="BH537" s="48"/>
      <c r="BI537" s="48"/>
      <c r="BJ537" s="48"/>
      <c r="BK537" s="48"/>
      <c r="BL537" s="48"/>
      <c r="BM537" s="48"/>
      <c r="BN537" s="48"/>
      <c r="BO537" s="48"/>
      <c r="BP537" s="48"/>
      <c r="BQ537" s="48"/>
      <c r="BR537" s="48"/>
      <c r="BS537" s="48"/>
      <c r="BT537" s="48"/>
      <c r="BU537" s="48"/>
      <c r="BV537" s="48"/>
      <c r="BW537" s="48"/>
      <c r="BX537" s="48"/>
      <c r="BY537" s="48"/>
      <c r="BZ537" s="48"/>
      <c r="CA537" s="48"/>
      <c r="CB537" s="48"/>
      <c r="CC537" s="44"/>
    </row>
    <row r="538" spans="3:81" s="46" customFormat="1" x14ac:dyDescent="0.25">
      <c r="C538" s="47"/>
      <c r="D538" s="48"/>
      <c r="E538" s="48"/>
      <c r="F538" s="48"/>
      <c r="G538" s="48"/>
      <c r="H538" s="48"/>
      <c r="I538" s="48"/>
      <c r="J538" s="48"/>
      <c r="K538" s="48"/>
      <c r="L538" s="48"/>
      <c r="M538" s="48"/>
      <c r="N538" s="48"/>
      <c r="O538" s="48"/>
      <c r="P538" s="48"/>
      <c r="Q538" s="48"/>
      <c r="R538" s="48"/>
      <c r="S538" s="48"/>
      <c r="T538" s="48"/>
      <c r="U538" s="48"/>
      <c r="V538" s="48"/>
      <c r="W538" s="48"/>
      <c r="X538" s="48"/>
      <c r="Y538" s="48"/>
      <c r="Z538" s="48"/>
      <c r="AA538" s="48"/>
      <c r="AB538" s="48"/>
      <c r="AC538" s="48"/>
      <c r="AD538" s="48"/>
      <c r="AE538" s="48"/>
      <c r="AF538" s="48"/>
      <c r="AG538" s="48"/>
      <c r="AH538" s="48"/>
      <c r="AI538" s="48"/>
      <c r="AJ538" s="48"/>
      <c r="AK538" s="48"/>
      <c r="AL538" s="48"/>
      <c r="AM538" s="48"/>
      <c r="AN538" s="48"/>
      <c r="AO538" s="48"/>
      <c r="AP538" s="48"/>
      <c r="AQ538" s="48"/>
      <c r="AR538" s="48"/>
      <c r="AS538" s="48"/>
      <c r="AT538" s="48"/>
      <c r="AU538" s="48"/>
      <c r="AV538" s="48"/>
      <c r="AW538" s="48"/>
      <c r="AX538" s="48"/>
      <c r="AY538" s="48"/>
      <c r="AZ538" s="48"/>
      <c r="BA538" s="48"/>
      <c r="BB538" s="48"/>
      <c r="BC538" s="48"/>
      <c r="BD538" s="48"/>
      <c r="BE538" s="48"/>
      <c r="BF538" s="48"/>
      <c r="BG538" s="48"/>
      <c r="BH538" s="48"/>
      <c r="BI538" s="48"/>
      <c r="BJ538" s="48"/>
      <c r="BK538" s="48"/>
      <c r="BL538" s="48"/>
      <c r="BM538" s="48"/>
      <c r="BN538" s="48"/>
      <c r="BO538" s="48"/>
      <c r="BP538" s="48"/>
      <c r="BQ538" s="48"/>
      <c r="BR538" s="48"/>
      <c r="BS538" s="48"/>
      <c r="BT538" s="48"/>
      <c r="BU538" s="48"/>
      <c r="BV538" s="48"/>
      <c r="BW538" s="48"/>
      <c r="BX538" s="48"/>
      <c r="BY538" s="48"/>
      <c r="BZ538" s="48"/>
      <c r="CA538" s="48"/>
      <c r="CB538" s="48"/>
      <c r="CC538" s="44"/>
    </row>
    <row r="539" spans="3:81" s="46" customFormat="1" x14ac:dyDescent="0.25">
      <c r="C539" s="47"/>
      <c r="D539" s="48"/>
      <c r="E539" s="48"/>
      <c r="F539" s="48"/>
      <c r="G539" s="48"/>
      <c r="H539" s="48"/>
      <c r="I539" s="48"/>
      <c r="J539" s="48"/>
      <c r="K539" s="48"/>
      <c r="L539" s="48"/>
      <c r="M539" s="48"/>
      <c r="N539" s="48"/>
      <c r="O539" s="48"/>
      <c r="P539" s="48"/>
      <c r="Q539" s="48"/>
      <c r="R539" s="48"/>
      <c r="S539" s="48"/>
      <c r="T539" s="48"/>
      <c r="U539" s="48"/>
      <c r="V539" s="48"/>
      <c r="W539" s="48"/>
      <c r="X539" s="48"/>
      <c r="Y539" s="48"/>
      <c r="Z539" s="48"/>
      <c r="AA539" s="48"/>
      <c r="AB539" s="48"/>
      <c r="AC539" s="48"/>
      <c r="AD539" s="48"/>
      <c r="AE539" s="48"/>
      <c r="AF539" s="48"/>
      <c r="AG539" s="48"/>
      <c r="AH539" s="48"/>
      <c r="AI539" s="48"/>
      <c r="AJ539" s="48"/>
      <c r="AK539" s="48"/>
      <c r="AL539" s="48"/>
      <c r="AM539" s="48"/>
      <c r="AN539" s="48"/>
      <c r="AO539" s="48"/>
      <c r="AP539" s="48"/>
      <c r="AQ539" s="48"/>
      <c r="AR539" s="48"/>
      <c r="AS539" s="48"/>
      <c r="AT539" s="48"/>
      <c r="AU539" s="48"/>
      <c r="AV539" s="48"/>
      <c r="AW539" s="48"/>
      <c r="AX539" s="48"/>
      <c r="AY539" s="48"/>
      <c r="AZ539" s="48"/>
      <c r="BA539" s="48"/>
      <c r="BB539" s="48"/>
      <c r="BC539" s="48"/>
      <c r="BD539" s="48"/>
      <c r="BE539" s="48"/>
      <c r="BF539" s="48"/>
      <c r="BG539" s="48"/>
      <c r="BH539" s="48"/>
      <c r="BI539" s="48"/>
      <c r="BJ539" s="48"/>
      <c r="BK539" s="48"/>
      <c r="BL539" s="48"/>
      <c r="BM539" s="48"/>
      <c r="BN539" s="48"/>
      <c r="BO539" s="48"/>
      <c r="BP539" s="48"/>
      <c r="BQ539" s="48"/>
      <c r="BR539" s="48"/>
      <c r="BS539" s="48"/>
      <c r="BT539" s="48"/>
      <c r="BU539" s="48"/>
      <c r="BV539" s="48"/>
      <c r="BW539" s="48"/>
      <c r="BX539" s="48"/>
      <c r="BY539" s="48"/>
      <c r="BZ539" s="48"/>
      <c r="CA539" s="48"/>
      <c r="CB539" s="48"/>
      <c r="CC539" s="44"/>
    </row>
    <row r="540" spans="3:81" s="46" customFormat="1" x14ac:dyDescent="0.25">
      <c r="C540" s="47"/>
      <c r="D540" s="48"/>
      <c r="E540" s="48"/>
      <c r="F540" s="48"/>
      <c r="G540" s="48"/>
      <c r="H540" s="48"/>
      <c r="I540" s="48"/>
      <c r="J540" s="48"/>
      <c r="K540" s="48"/>
      <c r="L540" s="48"/>
      <c r="M540" s="48"/>
      <c r="N540" s="48"/>
      <c r="O540" s="48"/>
      <c r="P540" s="48"/>
      <c r="Q540" s="48"/>
      <c r="R540" s="48"/>
      <c r="S540" s="48"/>
      <c r="T540" s="48"/>
      <c r="U540" s="48"/>
      <c r="V540" s="48"/>
      <c r="W540" s="48"/>
      <c r="X540" s="48"/>
      <c r="Y540" s="48"/>
      <c r="Z540" s="48"/>
      <c r="AA540" s="48"/>
      <c r="AB540" s="48"/>
      <c r="AC540" s="48"/>
      <c r="AD540" s="48"/>
      <c r="AE540" s="48"/>
      <c r="AF540" s="48"/>
      <c r="AG540" s="48"/>
      <c r="AH540" s="48"/>
      <c r="AI540" s="48"/>
      <c r="AJ540" s="48"/>
      <c r="AK540" s="48"/>
      <c r="AL540" s="48"/>
      <c r="AM540" s="48"/>
      <c r="AN540" s="48"/>
      <c r="AO540" s="48"/>
      <c r="AP540" s="48"/>
      <c r="AQ540" s="48"/>
      <c r="AR540" s="48"/>
      <c r="AS540" s="48"/>
      <c r="AT540" s="48"/>
      <c r="AU540" s="48"/>
      <c r="AV540" s="48"/>
      <c r="AW540" s="48"/>
      <c r="AX540" s="48"/>
      <c r="AY540" s="48"/>
      <c r="AZ540" s="48"/>
      <c r="BA540" s="48"/>
      <c r="BB540" s="48"/>
      <c r="BC540" s="48"/>
      <c r="BD540" s="48"/>
      <c r="BE540" s="48"/>
      <c r="BF540" s="48"/>
      <c r="BG540" s="48"/>
      <c r="BH540" s="48"/>
      <c r="BI540" s="48"/>
      <c r="BJ540" s="48"/>
      <c r="BK540" s="48"/>
      <c r="BL540" s="48"/>
      <c r="BM540" s="48"/>
      <c r="BN540" s="48"/>
      <c r="BO540" s="48"/>
      <c r="BP540" s="48"/>
      <c r="BQ540" s="48"/>
      <c r="BR540" s="48"/>
      <c r="BS540" s="48"/>
      <c r="BT540" s="48"/>
      <c r="BU540" s="48"/>
      <c r="BV540" s="48"/>
      <c r="BW540" s="48"/>
      <c r="BX540" s="48"/>
      <c r="BY540" s="48"/>
      <c r="BZ540" s="48"/>
      <c r="CA540" s="48"/>
      <c r="CB540" s="48"/>
      <c r="CC540" s="44"/>
    </row>
    <row r="541" spans="3:81" s="46" customFormat="1" x14ac:dyDescent="0.25">
      <c r="C541" s="47"/>
      <c r="D541" s="48"/>
      <c r="E541" s="48"/>
      <c r="F541" s="48"/>
      <c r="G541" s="48"/>
      <c r="H541" s="48"/>
      <c r="I541" s="48"/>
      <c r="J541" s="48"/>
      <c r="K541" s="48"/>
      <c r="L541" s="48"/>
      <c r="M541" s="48"/>
      <c r="N541" s="48"/>
      <c r="O541" s="48"/>
      <c r="P541" s="48"/>
      <c r="Q541" s="48"/>
      <c r="R541" s="48"/>
      <c r="S541" s="48"/>
      <c r="T541" s="48"/>
      <c r="U541" s="48"/>
      <c r="V541" s="48"/>
      <c r="W541" s="48"/>
      <c r="X541" s="48"/>
      <c r="Y541" s="48"/>
      <c r="Z541" s="48"/>
      <c r="AA541" s="48"/>
      <c r="AB541" s="48"/>
      <c r="AC541" s="48"/>
      <c r="AD541" s="48"/>
      <c r="AE541" s="48"/>
      <c r="AF541" s="48"/>
      <c r="AG541" s="48"/>
      <c r="AH541" s="48"/>
      <c r="AI541" s="48"/>
      <c r="AJ541" s="48"/>
      <c r="AK541" s="48"/>
      <c r="AL541" s="48"/>
      <c r="AM541" s="48"/>
      <c r="AN541" s="48"/>
      <c r="AO541" s="48"/>
      <c r="AP541" s="48"/>
      <c r="AQ541" s="48"/>
      <c r="AR541" s="48"/>
      <c r="AS541" s="48"/>
      <c r="AT541" s="48"/>
      <c r="AU541" s="48"/>
      <c r="AV541" s="48"/>
      <c r="AW541" s="48"/>
      <c r="AX541" s="48"/>
      <c r="AY541" s="48"/>
      <c r="AZ541" s="48"/>
      <c r="BA541" s="48"/>
      <c r="BB541" s="48"/>
      <c r="BC541" s="48"/>
      <c r="BD541" s="48"/>
      <c r="BE541" s="48"/>
      <c r="BF541" s="48"/>
      <c r="BG541" s="48"/>
      <c r="BH541" s="48"/>
      <c r="BI541" s="48"/>
      <c r="BJ541" s="48"/>
      <c r="BK541" s="48"/>
      <c r="BL541" s="48"/>
      <c r="BM541" s="48"/>
      <c r="BN541" s="48"/>
      <c r="BO541" s="48"/>
      <c r="BP541" s="48"/>
      <c r="BQ541" s="48"/>
      <c r="BR541" s="48"/>
      <c r="BS541" s="48"/>
      <c r="BT541" s="48"/>
      <c r="BU541" s="48"/>
      <c r="BV541" s="48"/>
      <c r="BW541" s="48"/>
      <c r="BX541" s="48"/>
      <c r="BY541" s="48"/>
      <c r="BZ541" s="48"/>
      <c r="CA541" s="48"/>
      <c r="CB541" s="48"/>
      <c r="CC541" s="44"/>
    </row>
    <row r="542" spans="3:81" s="46" customFormat="1" x14ac:dyDescent="0.25">
      <c r="C542" s="47"/>
      <c r="D542" s="48"/>
      <c r="E542" s="48"/>
      <c r="F542" s="48"/>
      <c r="G542" s="48"/>
      <c r="H542" s="48"/>
      <c r="I542" s="48"/>
      <c r="J542" s="48"/>
      <c r="K542" s="48"/>
      <c r="L542" s="48"/>
      <c r="M542" s="48"/>
      <c r="N542" s="48"/>
      <c r="O542" s="48"/>
      <c r="P542" s="48"/>
      <c r="Q542" s="48"/>
      <c r="R542" s="48"/>
      <c r="S542" s="48"/>
      <c r="T542" s="48"/>
      <c r="U542" s="48"/>
      <c r="V542" s="48"/>
      <c r="W542" s="48"/>
      <c r="X542" s="48"/>
      <c r="Y542" s="48"/>
      <c r="Z542" s="48"/>
      <c r="AA542" s="48"/>
      <c r="AB542" s="48"/>
      <c r="AC542" s="48"/>
      <c r="AD542" s="48"/>
      <c r="AE542" s="48"/>
      <c r="AF542" s="48"/>
      <c r="AG542" s="48"/>
      <c r="AH542" s="48"/>
      <c r="AI542" s="48"/>
      <c r="AJ542" s="48"/>
      <c r="AK542" s="48"/>
      <c r="AL542" s="48"/>
      <c r="AM542" s="48"/>
      <c r="AN542" s="48"/>
      <c r="AO542" s="48"/>
      <c r="AP542" s="48"/>
      <c r="AQ542" s="48"/>
      <c r="AR542" s="48"/>
      <c r="AS542" s="48"/>
      <c r="AT542" s="48"/>
      <c r="AU542" s="48"/>
      <c r="AV542" s="48"/>
      <c r="AW542" s="48"/>
      <c r="AX542" s="48"/>
      <c r="AY542" s="48"/>
      <c r="AZ542" s="48"/>
      <c r="BA542" s="48"/>
      <c r="BB542" s="48"/>
      <c r="BC542" s="48"/>
      <c r="BD542" s="48"/>
      <c r="BE542" s="48"/>
      <c r="BF542" s="48"/>
      <c r="BG542" s="48"/>
      <c r="BH542" s="48"/>
      <c r="BI542" s="48"/>
      <c r="BJ542" s="48"/>
      <c r="BK542" s="48"/>
      <c r="BL542" s="48"/>
      <c r="BM542" s="48"/>
      <c r="BN542" s="48"/>
      <c r="BO542" s="48"/>
      <c r="BP542" s="48"/>
      <c r="BQ542" s="48"/>
      <c r="BR542" s="48"/>
      <c r="BS542" s="48"/>
      <c r="BT542" s="48"/>
      <c r="BU542" s="48"/>
      <c r="BV542" s="48"/>
      <c r="BW542" s="48"/>
      <c r="BX542" s="48"/>
      <c r="BY542" s="48"/>
      <c r="BZ542" s="48"/>
      <c r="CA542" s="48"/>
      <c r="CB542" s="48"/>
      <c r="CC542" s="44"/>
    </row>
    <row r="543" spans="3:81" s="46" customFormat="1" x14ac:dyDescent="0.25">
      <c r="C543" s="47"/>
      <c r="D543" s="48"/>
      <c r="E543" s="48"/>
      <c r="F543" s="48"/>
      <c r="G543" s="48"/>
      <c r="H543" s="48"/>
      <c r="I543" s="48"/>
      <c r="J543" s="48"/>
      <c r="K543" s="48"/>
      <c r="L543" s="48"/>
      <c r="M543" s="48"/>
      <c r="N543" s="48"/>
      <c r="O543" s="48"/>
      <c r="P543" s="48"/>
      <c r="Q543" s="48"/>
      <c r="R543" s="48"/>
      <c r="S543" s="48"/>
      <c r="T543" s="48"/>
      <c r="U543" s="48"/>
      <c r="V543" s="48"/>
      <c r="W543" s="48"/>
      <c r="X543" s="48"/>
      <c r="Y543" s="48"/>
      <c r="Z543" s="48"/>
      <c r="AA543" s="48"/>
      <c r="AB543" s="48"/>
      <c r="AC543" s="48"/>
      <c r="AD543" s="48"/>
      <c r="AE543" s="48"/>
      <c r="AF543" s="48"/>
      <c r="AG543" s="48"/>
      <c r="AH543" s="48"/>
      <c r="AI543" s="48"/>
      <c r="AJ543" s="48"/>
      <c r="AK543" s="48"/>
      <c r="AL543" s="48"/>
      <c r="AM543" s="48"/>
      <c r="AN543" s="48"/>
      <c r="AO543" s="48"/>
      <c r="AP543" s="48"/>
      <c r="AQ543" s="48"/>
      <c r="AR543" s="48"/>
      <c r="AS543" s="48"/>
      <c r="AT543" s="48"/>
      <c r="AU543" s="48"/>
      <c r="AV543" s="48"/>
      <c r="AW543" s="48"/>
      <c r="AX543" s="48"/>
      <c r="AY543" s="48"/>
      <c r="AZ543" s="48"/>
      <c r="BA543" s="48"/>
      <c r="BB543" s="48"/>
      <c r="BC543" s="48"/>
      <c r="BD543" s="48"/>
      <c r="BE543" s="48"/>
      <c r="BF543" s="48"/>
      <c r="BG543" s="48"/>
      <c r="BH543" s="48"/>
      <c r="BI543" s="48"/>
      <c r="BJ543" s="48"/>
      <c r="BK543" s="48"/>
      <c r="BL543" s="48"/>
      <c r="BM543" s="48"/>
      <c r="BN543" s="48"/>
      <c r="BO543" s="48"/>
      <c r="BP543" s="48"/>
      <c r="BQ543" s="48"/>
      <c r="BR543" s="48"/>
      <c r="BS543" s="48"/>
      <c r="BT543" s="48"/>
      <c r="BU543" s="48"/>
      <c r="BV543" s="48"/>
      <c r="BW543" s="48"/>
      <c r="BX543" s="48"/>
      <c r="BY543" s="48"/>
      <c r="BZ543" s="48"/>
      <c r="CA543" s="48"/>
      <c r="CB543" s="48"/>
      <c r="CC543" s="44"/>
    </row>
    <row r="544" spans="3:81" s="46" customFormat="1" x14ac:dyDescent="0.25">
      <c r="C544" s="47"/>
      <c r="D544" s="48"/>
      <c r="E544" s="48"/>
      <c r="F544" s="48"/>
      <c r="G544" s="48"/>
      <c r="H544" s="48"/>
      <c r="I544" s="48"/>
      <c r="J544" s="48"/>
      <c r="K544" s="48"/>
      <c r="L544" s="48"/>
      <c r="M544" s="48"/>
      <c r="N544" s="48"/>
      <c r="O544" s="48"/>
      <c r="P544" s="48"/>
      <c r="Q544" s="48"/>
      <c r="R544" s="48"/>
      <c r="S544" s="48"/>
      <c r="T544" s="48"/>
      <c r="U544" s="48"/>
      <c r="V544" s="48"/>
      <c r="W544" s="48"/>
      <c r="X544" s="48"/>
      <c r="Y544" s="48"/>
      <c r="Z544" s="48"/>
      <c r="AA544" s="48"/>
      <c r="AB544" s="48"/>
      <c r="AC544" s="48"/>
      <c r="AD544" s="48"/>
      <c r="AE544" s="48"/>
      <c r="AF544" s="48"/>
      <c r="AG544" s="48"/>
      <c r="AH544" s="48"/>
      <c r="AI544" s="48"/>
      <c r="AJ544" s="48"/>
      <c r="AK544" s="48"/>
      <c r="AL544" s="48"/>
      <c r="AM544" s="48"/>
      <c r="AN544" s="48"/>
      <c r="AO544" s="48"/>
      <c r="AP544" s="48"/>
      <c r="AQ544" s="48"/>
      <c r="AR544" s="48"/>
      <c r="AS544" s="48"/>
      <c r="AT544" s="48"/>
      <c r="AU544" s="48"/>
      <c r="AV544" s="48"/>
      <c r="AW544" s="48"/>
      <c r="AX544" s="48"/>
      <c r="AY544" s="48"/>
      <c r="AZ544" s="48"/>
      <c r="BA544" s="48"/>
      <c r="BB544" s="48"/>
      <c r="BC544" s="48"/>
      <c r="BD544" s="48"/>
      <c r="BE544" s="48"/>
      <c r="BF544" s="48"/>
      <c r="BG544" s="48"/>
      <c r="BH544" s="48"/>
      <c r="BI544" s="48"/>
      <c r="BJ544" s="48"/>
      <c r="BK544" s="48"/>
      <c r="BL544" s="48"/>
      <c r="BM544" s="48"/>
      <c r="BN544" s="48"/>
      <c r="BO544" s="48"/>
      <c r="BP544" s="48"/>
      <c r="BQ544" s="48"/>
      <c r="BR544" s="48"/>
      <c r="BS544" s="48"/>
      <c r="BT544" s="48"/>
      <c r="BU544" s="48"/>
      <c r="BV544" s="48"/>
      <c r="BW544" s="48"/>
      <c r="BX544" s="48"/>
      <c r="BY544" s="48"/>
      <c r="BZ544" s="48"/>
      <c r="CA544" s="48"/>
      <c r="CB544" s="48"/>
      <c r="CC544" s="44"/>
    </row>
    <row r="545" spans="3:81" s="46" customFormat="1" x14ac:dyDescent="0.25">
      <c r="C545" s="47"/>
      <c r="D545" s="48"/>
      <c r="E545" s="48"/>
      <c r="F545" s="48"/>
      <c r="G545" s="48"/>
      <c r="H545" s="48"/>
      <c r="I545" s="48"/>
      <c r="J545" s="48"/>
      <c r="K545" s="48"/>
      <c r="L545" s="48"/>
      <c r="M545" s="48"/>
      <c r="N545" s="48"/>
      <c r="O545" s="48"/>
      <c r="P545" s="48"/>
      <c r="Q545" s="48"/>
      <c r="R545" s="48"/>
      <c r="S545" s="48"/>
      <c r="T545" s="48"/>
      <c r="U545" s="48"/>
      <c r="V545" s="48"/>
      <c r="W545" s="48"/>
      <c r="X545" s="48"/>
      <c r="Y545" s="48"/>
      <c r="Z545" s="48"/>
      <c r="AA545" s="48"/>
      <c r="AB545" s="48"/>
      <c r="AC545" s="48"/>
      <c r="AD545" s="48"/>
      <c r="AE545" s="48"/>
      <c r="AF545" s="48"/>
      <c r="AG545" s="48"/>
      <c r="AH545" s="48"/>
      <c r="AI545" s="48"/>
      <c r="AJ545" s="48"/>
      <c r="AK545" s="48"/>
      <c r="AL545" s="48"/>
      <c r="AM545" s="48"/>
      <c r="AN545" s="48"/>
      <c r="AO545" s="48"/>
      <c r="AP545" s="48"/>
      <c r="AQ545" s="48"/>
      <c r="AR545" s="48"/>
      <c r="AS545" s="48"/>
      <c r="AT545" s="48"/>
      <c r="AU545" s="48"/>
      <c r="AV545" s="48"/>
      <c r="AW545" s="48"/>
      <c r="AX545" s="48"/>
      <c r="AY545" s="48"/>
      <c r="AZ545" s="48"/>
      <c r="BA545" s="48"/>
      <c r="BB545" s="48"/>
      <c r="BC545" s="48"/>
      <c r="BD545" s="48"/>
      <c r="BE545" s="48"/>
      <c r="BF545" s="48"/>
      <c r="BG545" s="48"/>
      <c r="BH545" s="48"/>
      <c r="BI545" s="48"/>
      <c r="BJ545" s="48"/>
      <c r="BK545" s="48"/>
      <c r="BL545" s="48"/>
      <c r="BM545" s="48"/>
      <c r="BN545" s="48"/>
      <c r="BO545" s="48"/>
      <c r="BP545" s="48"/>
      <c r="BQ545" s="48"/>
      <c r="BR545" s="48"/>
      <c r="BS545" s="48"/>
      <c r="BT545" s="48"/>
      <c r="BU545" s="48"/>
      <c r="BV545" s="48"/>
      <c r="BW545" s="48"/>
      <c r="BX545" s="48"/>
      <c r="BY545" s="48"/>
      <c r="BZ545" s="48"/>
      <c r="CA545" s="48"/>
      <c r="CB545" s="48"/>
      <c r="CC545" s="44"/>
    </row>
    <row r="546" spans="3:81" s="46" customFormat="1" x14ac:dyDescent="0.25">
      <c r="C546" s="47"/>
      <c r="D546" s="48"/>
      <c r="E546" s="48"/>
      <c r="F546" s="48"/>
      <c r="G546" s="48"/>
      <c r="H546" s="48"/>
      <c r="I546" s="48"/>
      <c r="J546" s="48"/>
      <c r="K546" s="48"/>
      <c r="L546" s="48"/>
      <c r="M546" s="48"/>
      <c r="N546" s="48"/>
      <c r="O546" s="48"/>
      <c r="P546" s="48"/>
      <c r="Q546" s="48"/>
      <c r="R546" s="48"/>
      <c r="S546" s="48"/>
      <c r="T546" s="48"/>
      <c r="U546" s="48"/>
      <c r="V546" s="48"/>
      <c r="W546" s="48"/>
      <c r="X546" s="48"/>
      <c r="Y546" s="48"/>
      <c r="Z546" s="48"/>
      <c r="AA546" s="48"/>
      <c r="AB546" s="48"/>
      <c r="AC546" s="48"/>
      <c r="AD546" s="48"/>
      <c r="AE546" s="48"/>
      <c r="AF546" s="48"/>
      <c r="AG546" s="48"/>
      <c r="AH546" s="48"/>
      <c r="AI546" s="48"/>
      <c r="AJ546" s="48"/>
      <c r="AK546" s="48"/>
      <c r="AL546" s="48"/>
      <c r="AM546" s="48"/>
      <c r="AN546" s="48"/>
      <c r="AO546" s="48"/>
      <c r="AP546" s="48"/>
      <c r="AQ546" s="48"/>
      <c r="AR546" s="48"/>
      <c r="AS546" s="48"/>
      <c r="AT546" s="48"/>
      <c r="AU546" s="48"/>
      <c r="AV546" s="48"/>
      <c r="AW546" s="48"/>
      <c r="AX546" s="48"/>
      <c r="AY546" s="48"/>
      <c r="AZ546" s="48"/>
      <c r="BA546" s="48"/>
      <c r="BB546" s="48"/>
      <c r="BC546" s="48"/>
      <c r="BD546" s="48"/>
      <c r="BE546" s="48"/>
      <c r="BF546" s="48"/>
      <c r="BG546" s="48"/>
      <c r="BH546" s="48"/>
      <c r="BI546" s="48"/>
      <c r="BJ546" s="48"/>
      <c r="BK546" s="48"/>
      <c r="BL546" s="48"/>
      <c r="BM546" s="48"/>
      <c r="BN546" s="48"/>
      <c r="BO546" s="48"/>
      <c r="BP546" s="48"/>
      <c r="BQ546" s="48"/>
      <c r="BR546" s="48"/>
      <c r="BS546" s="48"/>
      <c r="BT546" s="48"/>
      <c r="BU546" s="48"/>
      <c r="BV546" s="48"/>
      <c r="BW546" s="48"/>
      <c r="BX546" s="48"/>
      <c r="BY546" s="48"/>
      <c r="BZ546" s="48"/>
      <c r="CA546" s="48"/>
      <c r="CB546" s="48"/>
      <c r="CC546" s="44"/>
    </row>
    <row r="547" spans="3:81" s="46" customFormat="1" x14ac:dyDescent="0.25">
      <c r="C547" s="47"/>
      <c r="D547" s="48"/>
      <c r="E547" s="48"/>
      <c r="F547" s="48"/>
      <c r="G547" s="48"/>
      <c r="H547" s="48"/>
      <c r="I547" s="48"/>
      <c r="J547" s="48"/>
      <c r="K547" s="48"/>
      <c r="L547" s="48"/>
      <c r="M547" s="48"/>
      <c r="N547" s="48"/>
      <c r="O547" s="48"/>
      <c r="P547" s="48"/>
      <c r="Q547" s="48"/>
      <c r="R547" s="48"/>
      <c r="S547" s="48"/>
      <c r="T547" s="48"/>
      <c r="U547" s="48"/>
      <c r="V547" s="48"/>
      <c r="W547" s="48"/>
      <c r="X547" s="48"/>
      <c r="Y547" s="48"/>
      <c r="Z547" s="48"/>
      <c r="AA547" s="48"/>
      <c r="AB547" s="48"/>
      <c r="AC547" s="48"/>
      <c r="AD547" s="48"/>
      <c r="AE547" s="48"/>
      <c r="AF547" s="48"/>
      <c r="AG547" s="48"/>
      <c r="AH547" s="48"/>
      <c r="AI547" s="48"/>
      <c r="AJ547" s="48"/>
      <c r="AK547" s="48"/>
      <c r="AL547" s="48"/>
      <c r="AM547" s="48"/>
      <c r="AN547" s="48"/>
      <c r="AO547" s="48"/>
      <c r="AP547" s="48"/>
      <c r="AQ547" s="48"/>
      <c r="AR547" s="48"/>
      <c r="AS547" s="48"/>
      <c r="AT547" s="48"/>
      <c r="AU547" s="48"/>
      <c r="AV547" s="48"/>
      <c r="AW547" s="48"/>
      <c r="AX547" s="48"/>
      <c r="AY547" s="48"/>
      <c r="AZ547" s="48"/>
      <c r="BA547" s="48"/>
      <c r="BB547" s="48"/>
      <c r="BC547" s="48"/>
      <c r="BD547" s="48"/>
      <c r="BE547" s="48"/>
      <c r="BF547" s="48"/>
      <c r="BG547" s="48"/>
      <c r="BH547" s="48"/>
      <c r="BI547" s="48"/>
      <c r="BJ547" s="48"/>
      <c r="BK547" s="48"/>
      <c r="BL547" s="48"/>
      <c r="BM547" s="48"/>
      <c r="BN547" s="48"/>
      <c r="BO547" s="48"/>
      <c r="BP547" s="48"/>
      <c r="BQ547" s="48"/>
      <c r="BR547" s="48"/>
      <c r="BS547" s="48"/>
      <c r="BT547" s="48"/>
      <c r="BU547" s="48"/>
      <c r="BV547" s="48"/>
      <c r="BW547" s="48"/>
      <c r="BX547" s="48"/>
      <c r="BY547" s="48"/>
      <c r="BZ547" s="48"/>
      <c r="CA547" s="48"/>
      <c r="CB547" s="48"/>
      <c r="CC547" s="44"/>
    </row>
    <row r="548" spans="3:81" s="46" customFormat="1" x14ac:dyDescent="0.25">
      <c r="C548" s="47"/>
      <c r="D548" s="48"/>
      <c r="E548" s="48"/>
      <c r="F548" s="48"/>
      <c r="G548" s="48"/>
      <c r="H548" s="48"/>
      <c r="I548" s="48"/>
      <c r="J548" s="48"/>
      <c r="K548" s="48"/>
      <c r="L548" s="48"/>
      <c r="M548" s="48"/>
      <c r="N548" s="48"/>
      <c r="O548" s="48"/>
      <c r="P548" s="48"/>
      <c r="Q548" s="48"/>
      <c r="R548" s="48"/>
      <c r="S548" s="48"/>
      <c r="T548" s="48"/>
      <c r="U548" s="48"/>
      <c r="V548" s="48"/>
      <c r="W548" s="48"/>
      <c r="X548" s="48"/>
      <c r="Y548" s="48"/>
      <c r="Z548" s="48"/>
      <c r="AA548" s="48"/>
      <c r="AB548" s="48"/>
      <c r="AC548" s="48"/>
      <c r="AD548" s="48"/>
      <c r="AE548" s="48"/>
      <c r="AF548" s="48"/>
      <c r="AG548" s="48"/>
      <c r="AH548" s="48"/>
      <c r="AI548" s="48"/>
      <c r="AJ548" s="48"/>
      <c r="AK548" s="48"/>
      <c r="AL548" s="48"/>
      <c r="AM548" s="48"/>
      <c r="AN548" s="48"/>
      <c r="AO548" s="48"/>
      <c r="AP548" s="48"/>
      <c r="AQ548" s="48"/>
      <c r="AR548" s="48"/>
      <c r="AS548" s="48"/>
      <c r="AT548" s="48"/>
      <c r="AU548" s="48"/>
      <c r="AV548" s="48"/>
      <c r="AW548" s="48"/>
      <c r="AX548" s="48"/>
      <c r="AY548" s="48"/>
      <c r="AZ548" s="48"/>
      <c r="BA548" s="48"/>
      <c r="BB548" s="48"/>
      <c r="BC548" s="48"/>
      <c r="BD548" s="48"/>
      <c r="BE548" s="48"/>
      <c r="BF548" s="48"/>
      <c r="BG548" s="48"/>
      <c r="BH548" s="48"/>
      <c r="BI548" s="48"/>
      <c r="BJ548" s="48"/>
      <c r="BK548" s="48"/>
      <c r="BL548" s="48"/>
      <c r="BM548" s="48"/>
      <c r="BN548" s="48"/>
      <c r="BO548" s="48"/>
      <c r="BP548" s="48"/>
      <c r="BQ548" s="48"/>
      <c r="BR548" s="48"/>
      <c r="BS548" s="48"/>
      <c r="BT548" s="48"/>
      <c r="BU548" s="48"/>
      <c r="BV548" s="48"/>
      <c r="BW548" s="48"/>
      <c r="BX548" s="48"/>
      <c r="BY548" s="48"/>
      <c r="BZ548" s="48"/>
      <c r="CA548" s="48"/>
      <c r="CB548" s="48"/>
      <c r="CC548" s="44"/>
    </row>
    <row r="549" spans="3:81" s="46" customFormat="1" x14ac:dyDescent="0.25">
      <c r="C549" s="47"/>
      <c r="D549" s="48"/>
      <c r="E549" s="48"/>
      <c r="F549" s="48"/>
      <c r="G549" s="48"/>
      <c r="H549" s="48"/>
      <c r="I549" s="48"/>
      <c r="J549" s="48"/>
      <c r="K549" s="48"/>
      <c r="L549" s="48"/>
      <c r="M549" s="48"/>
      <c r="N549" s="48"/>
      <c r="O549" s="48"/>
      <c r="P549" s="48"/>
      <c r="Q549" s="48"/>
      <c r="R549" s="48"/>
      <c r="S549" s="48"/>
      <c r="T549" s="48"/>
      <c r="U549" s="48"/>
      <c r="V549" s="48"/>
      <c r="W549" s="48"/>
      <c r="X549" s="48"/>
      <c r="Y549" s="48"/>
      <c r="Z549" s="48"/>
      <c r="AA549" s="48"/>
      <c r="AB549" s="48"/>
      <c r="AC549" s="48"/>
      <c r="AD549" s="48"/>
      <c r="AE549" s="48"/>
      <c r="AF549" s="48"/>
      <c r="AG549" s="48"/>
      <c r="AH549" s="48"/>
      <c r="AI549" s="48"/>
      <c r="AJ549" s="48"/>
      <c r="AK549" s="48"/>
      <c r="AL549" s="48"/>
      <c r="AM549" s="48"/>
      <c r="AN549" s="48"/>
      <c r="AO549" s="48"/>
      <c r="AP549" s="48"/>
      <c r="AQ549" s="48"/>
      <c r="AR549" s="48"/>
      <c r="AS549" s="48"/>
      <c r="AT549" s="48"/>
      <c r="AU549" s="48"/>
      <c r="AV549" s="48"/>
      <c r="AW549" s="48"/>
      <c r="AX549" s="48"/>
      <c r="AY549" s="48"/>
      <c r="AZ549" s="48"/>
      <c r="BA549" s="48"/>
      <c r="BB549" s="48"/>
      <c r="BC549" s="48"/>
      <c r="BD549" s="48"/>
      <c r="BE549" s="48"/>
      <c r="BF549" s="48"/>
      <c r="BG549" s="48"/>
      <c r="BH549" s="48"/>
      <c r="BI549" s="48"/>
      <c r="BJ549" s="48"/>
      <c r="BK549" s="48"/>
      <c r="BL549" s="48"/>
      <c r="BM549" s="48"/>
      <c r="BN549" s="48"/>
      <c r="BO549" s="48"/>
      <c r="BP549" s="48"/>
      <c r="BQ549" s="48"/>
      <c r="BR549" s="48"/>
      <c r="BS549" s="48"/>
      <c r="BT549" s="48"/>
      <c r="BU549" s="48"/>
      <c r="BV549" s="48"/>
      <c r="BW549" s="48"/>
      <c r="BX549" s="48"/>
      <c r="BY549" s="48"/>
      <c r="BZ549" s="48"/>
      <c r="CA549" s="48"/>
      <c r="CB549" s="48"/>
      <c r="CC549" s="44"/>
    </row>
    <row r="550" spans="3:81" s="46" customFormat="1" x14ac:dyDescent="0.25">
      <c r="C550" s="47"/>
      <c r="D550" s="48"/>
      <c r="E550" s="48"/>
      <c r="F550" s="48"/>
      <c r="G550" s="48"/>
      <c r="H550" s="48"/>
      <c r="I550" s="48"/>
      <c r="J550" s="48"/>
      <c r="K550" s="48"/>
      <c r="L550" s="48"/>
      <c r="M550" s="48"/>
      <c r="N550" s="48"/>
      <c r="O550" s="48"/>
      <c r="P550" s="48"/>
      <c r="Q550" s="48"/>
      <c r="R550" s="48"/>
      <c r="S550" s="48"/>
      <c r="T550" s="48"/>
      <c r="U550" s="48"/>
      <c r="V550" s="48"/>
      <c r="W550" s="48"/>
      <c r="X550" s="48"/>
      <c r="Y550" s="48"/>
      <c r="Z550" s="48"/>
      <c r="AA550" s="48"/>
      <c r="AB550" s="48"/>
      <c r="AC550" s="48"/>
      <c r="AD550" s="48"/>
      <c r="AE550" s="48"/>
      <c r="AF550" s="48"/>
      <c r="AG550" s="48"/>
      <c r="AH550" s="48"/>
      <c r="AI550" s="48"/>
      <c r="AJ550" s="48"/>
      <c r="AK550" s="48"/>
      <c r="AL550" s="48"/>
      <c r="AM550" s="48"/>
      <c r="AN550" s="48"/>
      <c r="AO550" s="48"/>
      <c r="AP550" s="48"/>
      <c r="AQ550" s="48"/>
      <c r="AR550" s="48"/>
      <c r="AS550" s="48"/>
      <c r="AT550" s="48"/>
      <c r="AU550" s="48"/>
      <c r="AV550" s="48"/>
      <c r="AW550" s="48"/>
      <c r="AX550" s="48"/>
      <c r="AY550" s="48"/>
      <c r="AZ550" s="48"/>
      <c r="BA550" s="48"/>
      <c r="BB550" s="48"/>
      <c r="BC550" s="48"/>
      <c r="BD550" s="48"/>
      <c r="BE550" s="48"/>
      <c r="BF550" s="48"/>
      <c r="BG550" s="48"/>
      <c r="BH550" s="48"/>
      <c r="BI550" s="48"/>
      <c r="BJ550" s="48"/>
      <c r="BK550" s="48"/>
      <c r="BL550" s="48"/>
      <c r="BM550" s="48"/>
      <c r="BN550" s="48"/>
      <c r="BO550" s="48"/>
      <c r="BP550" s="48"/>
      <c r="BQ550" s="48"/>
      <c r="BR550" s="48"/>
      <c r="BS550" s="48"/>
      <c r="BT550" s="48"/>
      <c r="BU550" s="48"/>
      <c r="BV550" s="48"/>
      <c r="BW550" s="48"/>
      <c r="BX550" s="48"/>
      <c r="BY550" s="48"/>
      <c r="BZ550" s="48"/>
      <c r="CA550" s="48"/>
      <c r="CB550" s="48"/>
      <c r="CC550" s="44"/>
    </row>
    <row r="551" spans="3:81" s="46" customFormat="1" x14ac:dyDescent="0.25">
      <c r="C551" s="47"/>
      <c r="D551" s="48"/>
      <c r="E551" s="48"/>
      <c r="F551" s="48"/>
      <c r="G551" s="48"/>
      <c r="H551" s="48"/>
      <c r="I551" s="48"/>
      <c r="J551" s="48"/>
      <c r="K551" s="48"/>
      <c r="L551" s="48"/>
      <c r="M551" s="48"/>
      <c r="N551" s="48"/>
      <c r="O551" s="48"/>
      <c r="P551" s="48"/>
      <c r="Q551" s="48"/>
      <c r="R551" s="48"/>
      <c r="S551" s="48"/>
      <c r="T551" s="48"/>
      <c r="U551" s="48"/>
      <c r="V551" s="48"/>
      <c r="W551" s="48"/>
      <c r="X551" s="48"/>
      <c r="Y551" s="48"/>
      <c r="Z551" s="48"/>
      <c r="AA551" s="48"/>
      <c r="AB551" s="48"/>
      <c r="AC551" s="48"/>
      <c r="AD551" s="48"/>
      <c r="AE551" s="48"/>
      <c r="AF551" s="48"/>
      <c r="AG551" s="48"/>
      <c r="AH551" s="48"/>
      <c r="AI551" s="48"/>
      <c r="AJ551" s="48"/>
      <c r="AK551" s="48"/>
      <c r="AL551" s="48"/>
      <c r="AM551" s="48"/>
      <c r="AN551" s="48"/>
      <c r="AO551" s="48"/>
      <c r="AP551" s="48"/>
      <c r="AQ551" s="48"/>
      <c r="AR551" s="48"/>
      <c r="AS551" s="48"/>
      <c r="AT551" s="48"/>
      <c r="AU551" s="48"/>
      <c r="AV551" s="48"/>
      <c r="AW551" s="48"/>
      <c r="AX551" s="48"/>
      <c r="AY551" s="48"/>
      <c r="AZ551" s="48"/>
      <c r="BA551" s="48"/>
      <c r="BB551" s="48"/>
      <c r="BC551" s="48"/>
      <c r="BD551" s="48"/>
      <c r="BE551" s="48"/>
      <c r="BF551" s="48"/>
      <c r="BG551" s="48"/>
      <c r="BH551" s="48"/>
      <c r="BI551" s="48"/>
      <c r="BJ551" s="48"/>
      <c r="BK551" s="48"/>
      <c r="BL551" s="48"/>
      <c r="BM551" s="48"/>
      <c r="BN551" s="48"/>
      <c r="BO551" s="48"/>
      <c r="BP551" s="48"/>
      <c r="BQ551" s="48"/>
      <c r="BR551" s="48"/>
      <c r="BS551" s="48"/>
      <c r="BT551" s="48"/>
      <c r="BU551" s="48"/>
      <c r="BV551" s="48"/>
      <c r="BW551" s="48"/>
      <c r="BX551" s="48"/>
      <c r="BY551" s="48"/>
      <c r="BZ551" s="48"/>
      <c r="CA551" s="48"/>
      <c r="CB551" s="48"/>
      <c r="CC551" s="44"/>
    </row>
    <row r="552" spans="3:81" s="46" customFormat="1" x14ac:dyDescent="0.25">
      <c r="C552" s="47"/>
      <c r="D552" s="48"/>
      <c r="E552" s="48"/>
      <c r="F552" s="48"/>
      <c r="G552" s="48"/>
      <c r="H552" s="48"/>
      <c r="I552" s="48"/>
      <c r="J552" s="48"/>
      <c r="K552" s="48"/>
      <c r="L552" s="48"/>
      <c r="M552" s="48"/>
      <c r="N552" s="48"/>
      <c r="O552" s="48"/>
      <c r="P552" s="48"/>
      <c r="Q552" s="48"/>
      <c r="R552" s="48"/>
      <c r="S552" s="48"/>
      <c r="T552" s="48"/>
      <c r="U552" s="48"/>
      <c r="V552" s="48"/>
      <c r="W552" s="48"/>
      <c r="X552" s="48"/>
      <c r="Y552" s="48"/>
      <c r="Z552" s="48"/>
      <c r="AA552" s="48"/>
      <c r="AB552" s="48"/>
      <c r="AC552" s="48"/>
      <c r="AD552" s="48"/>
      <c r="AE552" s="48"/>
      <c r="AF552" s="48"/>
      <c r="AG552" s="48"/>
      <c r="AH552" s="48"/>
      <c r="AI552" s="48"/>
      <c r="AJ552" s="48"/>
      <c r="AK552" s="48"/>
      <c r="AL552" s="48"/>
      <c r="AM552" s="48"/>
      <c r="AN552" s="48"/>
      <c r="AO552" s="48"/>
      <c r="AP552" s="48"/>
      <c r="AQ552" s="48"/>
      <c r="AR552" s="48"/>
      <c r="AS552" s="48"/>
      <c r="AT552" s="48"/>
      <c r="AU552" s="48"/>
      <c r="AV552" s="48"/>
      <c r="AW552" s="48"/>
      <c r="AX552" s="48"/>
      <c r="AY552" s="48"/>
      <c r="AZ552" s="48"/>
      <c r="BA552" s="48"/>
      <c r="BB552" s="48"/>
      <c r="BC552" s="48"/>
      <c r="BD552" s="48"/>
      <c r="BE552" s="48"/>
      <c r="BF552" s="48"/>
      <c r="BG552" s="48"/>
      <c r="BH552" s="48"/>
      <c r="BI552" s="48"/>
      <c r="BJ552" s="48"/>
      <c r="BK552" s="48"/>
      <c r="BL552" s="48"/>
      <c r="BM552" s="48"/>
      <c r="BN552" s="48"/>
      <c r="BO552" s="48"/>
      <c r="BP552" s="48"/>
      <c r="BQ552" s="48"/>
      <c r="BR552" s="48"/>
      <c r="BS552" s="48"/>
      <c r="BT552" s="48"/>
      <c r="BU552" s="48"/>
      <c r="BV552" s="48"/>
      <c r="BW552" s="48"/>
      <c r="BX552" s="48"/>
      <c r="BY552" s="48"/>
      <c r="BZ552" s="48"/>
      <c r="CA552" s="48"/>
      <c r="CB552" s="48"/>
      <c r="CC552" s="44"/>
    </row>
    <row r="553" spans="3:81" s="46" customFormat="1" x14ac:dyDescent="0.25">
      <c r="C553" s="47"/>
      <c r="D553" s="48"/>
      <c r="E553" s="48"/>
      <c r="F553" s="48"/>
      <c r="G553" s="48"/>
      <c r="H553" s="48"/>
      <c r="I553" s="48"/>
      <c r="J553" s="48"/>
      <c r="K553" s="48"/>
      <c r="L553" s="48"/>
      <c r="M553" s="48"/>
      <c r="N553" s="48"/>
      <c r="O553" s="48"/>
      <c r="P553" s="48"/>
      <c r="Q553" s="48"/>
      <c r="R553" s="48"/>
      <c r="S553" s="48"/>
      <c r="T553" s="48"/>
      <c r="U553" s="48"/>
      <c r="V553" s="48"/>
      <c r="W553" s="48"/>
      <c r="X553" s="48"/>
      <c r="Y553" s="48"/>
      <c r="Z553" s="48"/>
      <c r="AA553" s="48"/>
      <c r="AB553" s="48"/>
      <c r="AC553" s="48"/>
      <c r="AD553" s="48"/>
      <c r="AE553" s="48"/>
      <c r="AF553" s="48"/>
      <c r="AG553" s="48"/>
      <c r="AH553" s="48"/>
      <c r="AI553" s="48"/>
      <c r="AJ553" s="48"/>
      <c r="AK553" s="48"/>
      <c r="AL553" s="48"/>
      <c r="AM553" s="48"/>
      <c r="AN553" s="48"/>
      <c r="AO553" s="48"/>
      <c r="AP553" s="48"/>
      <c r="AQ553" s="48"/>
      <c r="AR553" s="48"/>
      <c r="AS553" s="48"/>
      <c r="AT553" s="48"/>
      <c r="AU553" s="48"/>
      <c r="AV553" s="48"/>
      <c r="AW553" s="48"/>
      <c r="AX553" s="48"/>
      <c r="AY553" s="48"/>
      <c r="AZ553" s="48"/>
      <c r="BA553" s="48"/>
      <c r="BB553" s="48"/>
      <c r="BC553" s="48"/>
      <c r="BD553" s="48"/>
      <c r="BE553" s="48"/>
      <c r="BF553" s="48"/>
      <c r="BG553" s="48"/>
      <c r="BH553" s="48"/>
      <c r="BI553" s="48"/>
      <c r="BJ553" s="48"/>
      <c r="BK553" s="48"/>
      <c r="BL553" s="48"/>
      <c r="BM553" s="48"/>
      <c r="BN553" s="48"/>
      <c r="BO553" s="48"/>
      <c r="BP553" s="48"/>
      <c r="BQ553" s="48"/>
      <c r="BR553" s="48"/>
      <c r="BS553" s="48"/>
      <c r="BT553" s="48"/>
      <c r="BU553" s="48"/>
      <c r="BV553" s="48"/>
      <c r="BW553" s="48"/>
      <c r="BX553" s="48"/>
      <c r="BY553" s="48"/>
      <c r="BZ553" s="48"/>
      <c r="CA553" s="48"/>
      <c r="CB553" s="48"/>
      <c r="CC553" s="44"/>
    </row>
    <row r="554" spans="3:81" s="46" customFormat="1" x14ac:dyDescent="0.25">
      <c r="C554" s="47"/>
      <c r="D554" s="48"/>
      <c r="E554" s="48"/>
      <c r="F554" s="48"/>
      <c r="G554" s="48"/>
      <c r="H554" s="48"/>
      <c r="I554" s="48"/>
      <c r="J554" s="48"/>
      <c r="K554" s="48"/>
      <c r="L554" s="48"/>
      <c r="M554" s="48"/>
      <c r="N554" s="48"/>
      <c r="O554" s="48"/>
      <c r="P554" s="48"/>
      <c r="Q554" s="48"/>
      <c r="R554" s="48"/>
      <c r="S554" s="48"/>
      <c r="T554" s="48"/>
      <c r="U554" s="48"/>
      <c r="V554" s="48"/>
      <c r="W554" s="48"/>
      <c r="X554" s="48"/>
      <c r="Y554" s="48"/>
      <c r="Z554" s="48"/>
      <c r="AA554" s="48"/>
      <c r="AB554" s="48"/>
      <c r="AC554" s="48"/>
      <c r="AD554" s="48"/>
      <c r="AE554" s="48"/>
      <c r="AF554" s="48"/>
      <c r="AG554" s="48"/>
      <c r="AH554" s="48"/>
      <c r="AI554" s="48"/>
      <c r="AJ554" s="48"/>
      <c r="AK554" s="48"/>
      <c r="AL554" s="48"/>
      <c r="AM554" s="48"/>
      <c r="AN554" s="48"/>
      <c r="AO554" s="48"/>
      <c r="AP554" s="48"/>
      <c r="AQ554" s="48"/>
      <c r="AR554" s="48"/>
      <c r="AS554" s="48"/>
      <c r="AT554" s="48"/>
      <c r="AU554" s="48"/>
      <c r="AV554" s="48"/>
      <c r="AW554" s="48"/>
      <c r="AX554" s="48"/>
      <c r="AY554" s="48"/>
      <c r="AZ554" s="48"/>
      <c r="BA554" s="48"/>
      <c r="BB554" s="48"/>
      <c r="BC554" s="48"/>
      <c r="BD554" s="48"/>
      <c r="BE554" s="48"/>
      <c r="BF554" s="48"/>
      <c r="BG554" s="48"/>
      <c r="BH554" s="48"/>
      <c r="BI554" s="48"/>
      <c r="BJ554" s="48"/>
      <c r="BK554" s="48"/>
      <c r="BL554" s="48"/>
      <c r="BM554" s="48"/>
      <c r="BN554" s="48"/>
      <c r="BO554" s="48"/>
      <c r="BP554" s="48"/>
      <c r="BQ554" s="48"/>
      <c r="BR554" s="48"/>
      <c r="BS554" s="48"/>
      <c r="BT554" s="48"/>
      <c r="BU554" s="48"/>
      <c r="BV554" s="48"/>
      <c r="BW554" s="48"/>
      <c r="BX554" s="48"/>
      <c r="BY554" s="48"/>
      <c r="BZ554" s="48"/>
      <c r="CA554" s="48"/>
      <c r="CB554" s="48"/>
      <c r="CC554" s="44"/>
    </row>
    <row r="555" spans="3:81" s="46" customFormat="1" x14ac:dyDescent="0.25">
      <c r="C555" s="47"/>
      <c r="D555" s="48"/>
      <c r="E555" s="48"/>
      <c r="F555" s="48"/>
      <c r="G555" s="48"/>
      <c r="H555" s="48"/>
      <c r="I555" s="48"/>
      <c r="J555" s="48"/>
      <c r="K555" s="48"/>
      <c r="L555" s="48"/>
      <c r="M555" s="48"/>
      <c r="N555" s="48"/>
      <c r="O555" s="48"/>
      <c r="P555" s="48"/>
      <c r="Q555" s="48"/>
      <c r="R555" s="48"/>
      <c r="S555" s="48"/>
      <c r="T555" s="48"/>
      <c r="U555" s="48"/>
      <c r="V555" s="48"/>
      <c r="W555" s="48"/>
      <c r="X555" s="48"/>
      <c r="Y555" s="48"/>
      <c r="Z555" s="48"/>
      <c r="AA555" s="48"/>
      <c r="AB555" s="48"/>
      <c r="AC555" s="48"/>
      <c r="AD555" s="48"/>
      <c r="AE555" s="48"/>
      <c r="AF555" s="48"/>
      <c r="AG555" s="48"/>
      <c r="AH555" s="48"/>
      <c r="AI555" s="48"/>
      <c r="AJ555" s="48"/>
      <c r="AK555" s="48"/>
      <c r="AL555" s="48"/>
      <c r="AM555" s="48"/>
      <c r="AN555" s="48"/>
      <c r="AO555" s="48"/>
      <c r="AP555" s="48"/>
      <c r="AQ555" s="48"/>
      <c r="AR555" s="48"/>
      <c r="AS555" s="48"/>
      <c r="AT555" s="48"/>
      <c r="AU555" s="48"/>
      <c r="AV555" s="48"/>
      <c r="AW555" s="48"/>
      <c r="AX555" s="48"/>
      <c r="AY555" s="48"/>
      <c r="AZ555" s="48"/>
      <c r="BA555" s="48"/>
      <c r="BB555" s="48"/>
      <c r="BC555" s="48"/>
      <c r="BD555" s="48"/>
      <c r="BE555" s="48"/>
      <c r="BF555" s="48"/>
      <c r="BG555" s="48"/>
      <c r="BH555" s="48"/>
      <c r="BI555" s="48"/>
      <c r="BJ555" s="48"/>
      <c r="BK555" s="48"/>
      <c r="BL555" s="48"/>
      <c r="BM555" s="48"/>
      <c r="BN555" s="48"/>
      <c r="BO555" s="48"/>
      <c r="BP555" s="48"/>
      <c r="BQ555" s="48"/>
      <c r="BR555" s="48"/>
      <c r="BS555" s="48"/>
      <c r="BT555" s="48"/>
      <c r="BU555" s="48"/>
      <c r="BV555" s="48"/>
      <c r="BW555" s="48"/>
      <c r="BX555" s="48"/>
      <c r="BY555" s="48"/>
      <c r="BZ555" s="48"/>
      <c r="CA555" s="48"/>
      <c r="CB555" s="48"/>
      <c r="CC555" s="44"/>
    </row>
    <row r="556" spans="3:81" s="46" customFormat="1" x14ac:dyDescent="0.25">
      <c r="C556" s="47"/>
      <c r="D556" s="48"/>
      <c r="E556" s="48"/>
      <c r="F556" s="48"/>
      <c r="G556" s="48"/>
      <c r="H556" s="48"/>
      <c r="I556" s="48"/>
      <c r="J556" s="48"/>
      <c r="K556" s="48"/>
      <c r="L556" s="48"/>
      <c r="M556" s="48"/>
      <c r="N556" s="48"/>
      <c r="O556" s="48"/>
      <c r="P556" s="48"/>
      <c r="Q556" s="48"/>
      <c r="R556" s="48"/>
      <c r="S556" s="48"/>
      <c r="T556" s="48"/>
      <c r="U556" s="48"/>
      <c r="V556" s="48"/>
      <c r="W556" s="48"/>
      <c r="X556" s="48"/>
      <c r="Y556" s="48"/>
      <c r="Z556" s="48"/>
      <c r="AA556" s="48"/>
      <c r="AB556" s="48"/>
      <c r="AC556" s="48"/>
      <c r="AD556" s="48"/>
      <c r="AE556" s="48"/>
      <c r="AF556" s="48"/>
      <c r="AG556" s="48"/>
      <c r="AH556" s="48"/>
      <c r="AI556" s="48"/>
      <c r="AJ556" s="48"/>
      <c r="AK556" s="48"/>
      <c r="AL556" s="48"/>
      <c r="AM556" s="48"/>
      <c r="AN556" s="48"/>
      <c r="AO556" s="48"/>
      <c r="AP556" s="48"/>
      <c r="AQ556" s="48"/>
      <c r="AR556" s="48"/>
      <c r="AS556" s="48"/>
      <c r="AT556" s="48"/>
      <c r="AU556" s="48"/>
      <c r="AV556" s="48"/>
      <c r="AW556" s="48"/>
      <c r="AX556" s="48"/>
      <c r="AY556" s="48"/>
      <c r="AZ556" s="48"/>
      <c r="BA556" s="48"/>
      <c r="BB556" s="48"/>
      <c r="BC556" s="48"/>
      <c r="BD556" s="48"/>
      <c r="BE556" s="48"/>
      <c r="BF556" s="48"/>
      <c r="BG556" s="48"/>
      <c r="BH556" s="48"/>
      <c r="BI556" s="48"/>
      <c r="BJ556" s="48"/>
      <c r="BK556" s="48"/>
      <c r="BL556" s="48"/>
      <c r="BM556" s="48"/>
      <c r="BN556" s="48"/>
      <c r="BO556" s="48"/>
      <c r="BP556" s="48"/>
      <c r="BQ556" s="48"/>
      <c r="BR556" s="48"/>
      <c r="BS556" s="48"/>
      <c r="BT556" s="48"/>
      <c r="BU556" s="48"/>
      <c r="BV556" s="48"/>
      <c r="BW556" s="48"/>
      <c r="BX556" s="48"/>
      <c r="BY556" s="48"/>
      <c r="BZ556" s="48"/>
      <c r="CA556" s="48"/>
      <c r="CB556" s="48"/>
      <c r="CC556" s="44"/>
    </row>
    <row r="557" spans="3:81" s="46" customFormat="1" x14ac:dyDescent="0.25">
      <c r="C557" s="47"/>
      <c r="D557" s="48"/>
      <c r="E557" s="48"/>
      <c r="F557" s="48"/>
      <c r="G557" s="48"/>
      <c r="H557" s="48"/>
      <c r="I557" s="48"/>
      <c r="J557" s="48"/>
      <c r="K557" s="48"/>
      <c r="L557" s="48"/>
      <c r="M557" s="48"/>
      <c r="N557" s="48"/>
      <c r="O557" s="48"/>
      <c r="P557" s="48"/>
      <c r="Q557" s="48"/>
      <c r="R557" s="48"/>
      <c r="S557" s="48"/>
      <c r="T557" s="48"/>
      <c r="U557" s="48"/>
      <c r="V557" s="48"/>
      <c r="W557" s="48"/>
      <c r="X557" s="48"/>
      <c r="Y557" s="48"/>
      <c r="Z557" s="48"/>
      <c r="AA557" s="48"/>
      <c r="AB557" s="48"/>
      <c r="AC557" s="48"/>
      <c r="AD557" s="48"/>
      <c r="AE557" s="48"/>
      <c r="AF557" s="48"/>
      <c r="AG557" s="48"/>
      <c r="AH557" s="48"/>
      <c r="AI557" s="48"/>
      <c r="AJ557" s="48"/>
      <c r="AK557" s="48"/>
      <c r="AL557" s="48"/>
      <c r="AM557" s="48"/>
      <c r="AN557" s="48"/>
      <c r="AO557" s="48"/>
      <c r="AP557" s="48"/>
      <c r="AQ557" s="48"/>
      <c r="AR557" s="48"/>
      <c r="AS557" s="48"/>
      <c r="AT557" s="48"/>
      <c r="AU557" s="48"/>
      <c r="AV557" s="48"/>
      <c r="AW557" s="48"/>
      <c r="AX557" s="48"/>
      <c r="AY557" s="48"/>
      <c r="AZ557" s="48"/>
      <c r="BA557" s="48"/>
      <c r="BB557" s="48"/>
      <c r="BC557" s="48"/>
      <c r="BD557" s="48"/>
      <c r="BE557" s="48"/>
      <c r="BF557" s="48"/>
      <c r="BG557" s="48"/>
      <c r="BH557" s="48"/>
      <c r="BI557" s="48"/>
      <c r="BJ557" s="48"/>
      <c r="BK557" s="48"/>
      <c r="BL557" s="48"/>
      <c r="BM557" s="48"/>
      <c r="BN557" s="48"/>
      <c r="BO557" s="48"/>
      <c r="BP557" s="48"/>
      <c r="BQ557" s="48"/>
      <c r="BR557" s="48"/>
      <c r="BS557" s="48"/>
      <c r="BT557" s="48"/>
      <c r="BU557" s="48"/>
      <c r="BV557" s="48"/>
      <c r="BW557" s="48"/>
      <c r="BX557" s="48"/>
      <c r="BY557" s="48"/>
      <c r="BZ557" s="48"/>
      <c r="CA557" s="48"/>
      <c r="CB557" s="48"/>
      <c r="CC557" s="44"/>
    </row>
    <row r="558" spans="3:81" s="46" customFormat="1" x14ac:dyDescent="0.25">
      <c r="C558" s="47"/>
      <c r="D558" s="48"/>
      <c r="E558" s="48"/>
      <c r="F558" s="48"/>
      <c r="G558" s="48"/>
      <c r="H558" s="48"/>
      <c r="I558" s="48"/>
      <c r="J558" s="48"/>
      <c r="K558" s="48"/>
      <c r="L558" s="48"/>
      <c r="M558" s="48"/>
      <c r="N558" s="48"/>
      <c r="O558" s="48"/>
      <c r="P558" s="48"/>
      <c r="Q558" s="48"/>
      <c r="R558" s="48"/>
      <c r="S558" s="48"/>
      <c r="T558" s="48"/>
      <c r="U558" s="48"/>
      <c r="V558" s="48"/>
      <c r="W558" s="48"/>
      <c r="X558" s="48"/>
      <c r="Y558" s="48"/>
      <c r="Z558" s="48"/>
      <c r="AA558" s="48"/>
      <c r="AB558" s="48"/>
      <c r="AC558" s="48"/>
      <c r="AD558" s="48"/>
      <c r="AE558" s="48"/>
      <c r="AF558" s="48"/>
      <c r="AG558" s="48"/>
      <c r="AH558" s="48"/>
      <c r="AI558" s="48"/>
      <c r="AJ558" s="48"/>
      <c r="AK558" s="48"/>
      <c r="AL558" s="48"/>
      <c r="AM558" s="48"/>
      <c r="AN558" s="48"/>
      <c r="AO558" s="48"/>
      <c r="AP558" s="48"/>
      <c r="AQ558" s="48"/>
      <c r="AR558" s="48"/>
      <c r="AS558" s="48"/>
      <c r="AT558" s="48"/>
      <c r="AU558" s="48"/>
      <c r="AV558" s="48"/>
      <c r="AW558" s="48"/>
      <c r="AX558" s="48"/>
      <c r="AY558" s="48"/>
      <c r="AZ558" s="48"/>
      <c r="BA558" s="48"/>
      <c r="BB558" s="48"/>
      <c r="BC558" s="48"/>
      <c r="BD558" s="48"/>
      <c r="BE558" s="48"/>
      <c r="BF558" s="48"/>
      <c r="BG558" s="48"/>
      <c r="BH558" s="48"/>
      <c r="BI558" s="48"/>
      <c r="BJ558" s="48"/>
      <c r="BK558" s="48"/>
      <c r="BL558" s="48"/>
      <c r="BM558" s="48"/>
      <c r="BN558" s="48"/>
      <c r="BO558" s="48"/>
      <c r="BP558" s="48"/>
      <c r="BQ558" s="48"/>
      <c r="BR558" s="48"/>
      <c r="BS558" s="48"/>
      <c r="BT558" s="48"/>
      <c r="BU558" s="48"/>
      <c r="BV558" s="48"/>
      <c r="BW558" s="48"/>
      <c r="BX558" s="48"/>
      <c r="BY558" s="48"/>
      <c r="BZ558" s="48"/>
      <c r="CA558" s="48"/>
      <c r="CB558" s="48"/>
      <c r="CC558" s="44"/>
    </row>
    <row r="559" spans="3:81" s="46" customFormat="1" x14ac:dyDescent="0.25">
      <c r="C559" s="47"/>
      <c r="D559" s="48"/>
      <c r="E559" s="48"/>
      <c r="F559" s="48"/>
      <c r="G559" s="48"/>
      <c r="H559" s="48"/>
      <c r="I559" s="48"/>
      <c r="J559" s="48"/>
      <c r="K559" s="48"/>
      <c r="L559" s="48"/>
      <c r="M559" s="48"/>
      <c r="N559" s="48"/>
      <c r="O559" s="48"/>
      <c r="P559" s="48"/>
      <c r="Q559" s="48"/>
      <c r="R559" s="48"/>
      <c r="S559" s="48"/>
      <c r="T559" s="48"/>
      <c r="U559" s="48"/>
      <c r="V559" s="48"/>
      <c r="W559" s="48"/>
      <c r="X559" s="48"/>
      <c r="Y559" s="48"/>
      <c r="Z559" s="48"/>
      <c r="AA559" s="48"/>
      <c r="AB559" s="48"/>
      <c r="AC559" s="48"/>
      <c r="AD559" s="48"/>
      <c r="AE559" s="48"/>
      <c r="AF559" s="48"/>
      <c r="AG559" s="48"/>
      <c r="AH559" s="48"/>
      <c r="AI559" s="48"/>
      <c r="AJ559" s="48"/>
      <c r="AK559" s="48"/>
      <c r="AL559" s="48"/>
      <c r="AM559" s="48"/>
      <c r="AN559" s="48"/>
      <c r="AO559" s="48"/>
      <c r="AP559" s="48"/>
      <c r="AQ559" s="48"/>
      <c r="AR559" s="48"/>
      <c r="AS559" s="48"/>
      <c r="AT559" s="48"/>
      <c r="AU559" s="48"/>
      <c r="AV559" s="48"/>
      <c r="AW559" s="48"/>
      <c r="AX559" s="48"/>
      <c r="AY559" s="48"/>
      <c r="AZ559" s="48"/>
      <c r="BA559" s="48"/>
      <c r="BB559" s="48"/>
      <c r="BC559" s="48"/>
      <c r="BD559" s="48"/>
      <c r="BE559" s="48"/>
      <c r="BF559" s="48"/>
      <c r="BG559" s="48"/>
      <c r="BH559" s="48"/>
      <c r="BI559" s="48"/>
      <c r="BJ559" s="48"/>
      <c r="BK559" s="48"/>
      <c r="BL559" s="48"/>
      <c r="BM559" s="48"/>
      <c r="BN559" s="48"/>
      <c r="BO559" s="48"/>
      <c r="BP559" s="48"/>
      <c r="BQ559" s="48"/>
      <c r="BR559" s="48"/>
      <c r="BS559" s="48"/>
      <c r="BT559" s="48"/>
      <c r="BU559" s="48"/>
      <c r="BV559" s="48"/>
      <c r="BW559" s="48"/>
      <c r="BX559" s="48"/>
      <c r="BY559" s="48"/>
      <c r="BZ559" s="48"/>
      <c r="CA559" s="48"/>
      <c r="CB559" s="48"/>
      <c r="CC559" s="44"/>
    </row>
    <row r="560" spans="3:81" s="46" customFormat="1" x14ac:dyDescent="0.25">
      <c r="C560" s="47"/>
      <c r="D560" s="48"/>
      <c r="E560" s="48"/>
      <c r="F560" s="48"/>
      <c r="G560" s="48"/>
      <c r="H560" s="48"/>
      <c r="I560" s="48"/>
      <c r="J560" s="48"/>
      <c r="K560" s="48"/>
      <c r="L560" s="48"/>
      <c r="M560" s="48"/>
      <c r="N560" s="48"/>
      <c r="O560" s="48"/>
      <c r="P560" s="48"/>
      <c r="Q560" s="48"/>
      <c r="R560" s="48"/>
      <c r="S560" s="48"/>
      <c r="T560" s="48"/>
      <c r="U560" s="48"/>
      <c r="V560" s="48"/>
      <c r="W560" s="48"/>
      <c r="X560" s="48"/>
      <c r="Y560" s="48"/>
      <c r="Z560" s="48"/>
      <c r="AA560" s="48"/>
      <c r="AB560" s="48"/>
      <c r="AC560" s="48"/>
      <c r="AD560" s="48"/>
      <c r="AE560" s="48"/>
      <c r="AF560" s="48"/>
      <c r="AG560" s="48"/>
      <c r="AH560" s="48"/>
      <c r="AI560" s="48"/>
      <c r="AJ560" s="48"/>
      <c r="AK560" s="48"/>
      <c r="AL560" s="48"/>
      <c r="AM560" s="48"/>
      <c r="AN560" s="48"/>
      <c r="AO560" s="48"/>
      <c r="AP560" s="48"/>
      <c r="AQ560" s="48"/>
      <c r="AR560" s="48"/>
      <c r="AS560" s="48"/>
      <c r="AT560" s="48"/>
      <c r="AU560" s="48"/>
      <c r="AV560" s="48"/>
      <c r="AW560" s="48"/>
      <c r="AX560" s="48"/>
      <c r="AY560" s="48"/>
      <c r="AZ560" s="48"/>
      <c r="BA560" s="48"/>
      <c r="BB560" s="48"/>
      <c r="BC560" s="48"/>
      <c r="BD560" s="48"/>
      <c r="BE560" s="48"/>
      <c r="BF560" s="48"/>
      <c r="BG560" s="48"/>
      <c r="BH560" s="48"/>
      <c r="BI560" s="48"/>
      <c r="BJ560" s="48"/>
      <c r="BK560" s="48"/>
      <c r="BL560" s="48"/>
      <c r="BM560" s="48"/>
      <c r="BN560" s="48"/>
      <c r="BO560" s="48"/>
      <c r="BP560" s="48"/>
      <c r="BQ560" s="48"/>
      <c r="BR560" s="48"/>
      <c r="BS560" s="48"/>
      <c r="BT560" s="48"/>
      <c r="BU560" s="48"/>
      <c r="BV560" s="48"/>
      <c r="BW560" s="48"/>
      <c r="BX560" s="48"/>
      <c r="BY560" s="48"/>
      <c r="BZ560" s="48"/>
      <c r="CA560" s="48"/>
      <c r="CB560" s="48"/>
      <c r="CC560" s="44"/>
    </row>
    <row r="561" spans="3:81" s="46" customFormat="1" x14ac:dyDescent="0.25">
      <c r="C561" s="47"/>
      <c r="D561" s="48"/>
      <c r="E561" s="48"/>
      <c r="F561" s="48"/>
      <c r="G561" s="48"/>
      <c r="H561" s="48"/>
      <c r="I561" s="48"/>
      <c r="J561" s="48"/>
      <c r="K561" s="48"/>
      <c r="L561" s="48"/>
      <c r="M561" s="48"/>
      <c r="N561" s="48"/>
      <c r="O561" s="48"/>
      <c r="P561" s="48"/>
      <c r="Q561" s="48"/>
      <c r="R561" s="48"/>
      <c r="S561" s="48"/>
      <c r="T561" s="48"/>
      <c r="U561" s="48"/>
      <c r="V561" s="48"/>
      <c r="W561" s="48"/>
      <c r="X561" s="48"/>
      <c r="Y561" s="48"/>
      <c r="Z561" s="48"/>
      <c r="AA561" s="48"/>
      <c r="AB561" s="48"/>
      <c r="AC561" s="48"/>
      <c r="AD561" s="48"/>
      <c r="AE561" s="48"/>
      <c r="AF561" s="48"/>
      <c r="AG561" s="48"/>
      <c r="AH561" s="48"/>
      <c r="AI561" s="48"/>
      <c r="AJ561" s="48"/>
      <c r="AK561" s="48"/>
      <c r="AL561" s="48"/>
      <c r="AM561" s="48"/>
      <c r="AN561" s="48"/>
      <c r="AO561" s="48"/>
      <c r="AP561" s="48"/>
      <c r="AQ561" s="48"/>
      <c r="AR561" s="48"/>
      <c r="AS561" s="48"/>
      <c r="AT561" s="48"/>
      <c r="AU561" s="48"/>
      <c r="AV561" s="48"/>
      <c r="AW561" s="48"/>
      <c r="AX561" s="48"/>
      <c r="AY561" s="48"/>
      <c r="AZ561" s="48"/>
      <c r="BA561" s="48"/>
      <c r="BB561" s="48"/>
      <c r="BC561" s="48"/>
      <c r="BD561" s="48"/>
      <c r="BE561" s="48"/>
      <c r="BF561" s="48"/>
      <c r="BG561" s="48"/>
      <c r="BH561" s="48"/>
      <c r="BI561" s="48"/>
      <c r="BJ561" s="48"/>
      <c r="BK561" s="48"/>
      <c r="BL561" s="48"/>
      <c r="BM561" s="48"/>
      <c r="BN561" s="48"/>
      <c r="BO561" s="48"/>
      <c r="BP561" s="48"/>
      <c r="BQ561" s="48"/>
      <c r="BR561" s="48"/>
      <c r="BS561" s="48"/>
      <c r="BT561" s="48"/>
      <c r="BU561" s="48"/>
      <c r="BV561" s="48"/>
      <c r="BW561" s="48"/>
      <c r="BX561" s="48"/>
      <c r="BY561" s="48"/>
      <c r="BZ561" s="48"/>
      <c r="CA561" s="48"/>
      <c r="CB561" s="48"/>
      <c r="CC561" s="44"/>
    </row>
    <row r="562" spans="3:81" s="46" customFormat="1" x14ac:dyDescent="0.25">
      <c r="C562" s="47"/>
      <c r="D562" s="48"/>
      <c r="E562" s="48"/>
      <c r="F562" s="48"/>
      <c r="G562" s="48"/>
      <c r="H562" s="48"/>
      <c r="I562" s="48"/>
      <c r="J562" s="48"/>
      <c r="K562" s="48"/>
      <c r="L562" s="48"/>
      <c r="M562" s="48"/>
      <c r="N562" s="48"/>
      <c r="O562" s="48"/>
      <c r="P562" s="48"/>
      <c r="Q562" s="48"/>
      <c r="R562" s="48"/>
      <c r="S562" s="48"/>
      <c r="T562" s="48"/>
      <c r="U562" s="48"/>
      <c r="V562" s="48"/>
      <c r="W562" s="48"/>
      <c r="X562" s="48"/>
      <c r="Y562" s="48"/>
      <c r="Z562" s="48"/>
      <c r="AA562" s="48"/>
      <c r="AB562" s="48"/>
      <c r="AC562" s="48"/>
      <c r="AD562" s="48"/>
      <c r="AE562" s="48"/>
      <c r="AF562" s="48"/>
      <c r="AG562" s="48"/>
      <c r="AH562" s="48"/>
      <c r="AI562" s="48"/>
      <c r="AJ562" s="48"/>
      <c r="AK562" s="48"/>
      <c r="AL562" s="48"/>
      <c r="AM562" s="48"/>
      <c r="AN562" s="48"/>
      <c r="AO562" s="48"/>
      <c r="AP562" s="48"/>
      <c r="AQ562" s="48"/>
      <c r="AR562" s="48"/>
      <c r="AS562" s="48"/>
      <c r="AT562" s="48"/>
      <c r="AU562" s="48"/>
      <c r="AV562" s="48"/>
      <c r="AW562" s="48"/>
      <c r="AX562" s="48"/>
      <c r="AY562" s="48"/>
      <c r="AZ562" s="48"/>
      <c r="BA562" s="48"/>
      <c r="BB562" s="48"/>
      <c r="BC562" s="48"/>
      <c r="BD562" s="48"/>
      <c r="BE562" s="48"/>
      <c r="BF562" s="48"/>
      <c r="BG562" s="48"/>
      <c r="BH562" s="48"/>
      <c r="BI562" s="48"/>
      <c r="BJ562" s="48"/>
      <c r="BK562" s="48"/>
      <c r="BL562" s="48"/>
      <c r="BM562" s="48"/>
      <c r="BN562" s="48"/>
      <c r="BO562" s="48"/>
      <c r="BP562" s="48"/>
      <c r="BQ562" s="48"/>
      <c r="BR562" s="48"/>
      <c r="BS562" s="48"/>
      <c r="BT562" s="48"/>
      <c r="BU562" s="48"/>
      <c r="BV562" s="48"/>
      <c r="BW562" s="48"/>
      <c r="BX562" s="48"/>
      <c r="BY562" s="48"/>
      <c r="BZ562" s="48"/>
      <c r="CA562" s="48"/>
      <c r="CB562" s="48"/>
      <c r="CC562" s="44"/>
    </row>
    <row r="563" spans="3:81" s="46" customFormat="1" x14ac:dyDescent="0.25">
      <c r="C563" s="47"/>
      <c r="D563" s="48"/>
      <c r="E563" s="48"/>
      <c r="F563" s="48"/>
      <c r="G563" s="48"/>
      <c r="H563" s="48"/>
      <c r="I563" s="48"/>
      <c r="J563" s="48"/>
      <c r="K563" s="48"/>
      <c r="L563" s="48"/>
      <c r="M563" s="48"/>
      <c r="N563" s="48"/>
      <c r="O563" s="48"/>
      <c r="P563" s="48"/>
      <c r="Q563" s="48"/>
      <c r="R563" s="48"/>
      <c r="S563" s="48"/>
      <c r="T563" s="48"/>
      <c r="U563" s="48"/>
      <c r="V563" s="48"/>
      <c r="W563" s="48"/>
      <c r="X563" s="48"/>
      <c r="Y563" s="48"/>
      <c r="Z563" s="48"/>
      <c r="AA563" s="48"/>
      <c r="AB563" s="48"/>
      <c r="AC563" s="48"/>
      <c r="AD563" s="48"/>
      <c r="AE563" s="48"/>
      <c r="AF563" s="48"/>
      <c r="AG563" s="48"/>
      <c r="AH563" s="48"/>
      <c r="AI563" s="48"/>
      <c r="AJ563" s="48"/>
      <c r="AK563" s="48"/>
      <c r="AL563" s="48"/>
      <c r="AM563" s="48"/>
      <c r="AN563" s="48"/>
      <c r="AO563" s="48"/>
      <c r="AP563" s="48"/>
      <c r="AQ563" s="48"/>
      <c r="AR563" s="48"/>
      <c r="AS563" s="48"/>
      <c r="AT563" s="48"/>
      <c r="AU563" s="48"/>
      <c r="AV563" s="48"/>
      <c r="AW563" s="48"/>
      <c r="AX563" s="48"/>
      <c r="AY563" s="48"/>
      <c r="AZ563" s="48"/>
      <c r="BA563" s="48"/>
      <c r="BB563" s="48"/>
      <c r="BC563" s="48"/>
      <c r="BD563" s="48"/>
      <c r="BE563" s="48"/>
      <c r="BF563" s="48"/>
      <c r="BG563" s="48"/>
      <c r="BH563" s="48"/>
      <c r="BI563" s="48"/>
      <c r="BJ563" s="48"/>
      <c r="BK563" s="48"/>
      <c r="BL563" s="48"/>
      <c r="BM563" s="48"/>
      <c r="BN563" s="48"/>
      <c r="BO563" s="48"/>
      <c r="BP563" s="48"/>
      <c r="BQ563" s="48"/>
      <c r="BR563" s="48"/>
      <c r="BS563" s="48"/>
      <c r="BT563" s="48"/>
      <c r="BU563" s="48"/>
      <c r="BV563" s="48"/>
      <c r="BW563" s="48"/>
      <c r="BX563" s="48"/>
      <c r="BY563" s="48"/>
      <c r="BZ563" s="48"/>
      <c r="CA563" s="48"/>
      <c r="CB563" s="48"/>
      <c r="CC563" s="44"/>
    </row>
    <row r="564" spans="3:81" s="46" customFormat="1" x14ac:dyDescent="0.25">
      <c r="C564" s="47"/>
      <c r="D564" s="48"/>
      <c r="E564" s="48"/>
      <c r="F564" s="48"/>
      <c r="G564" s="48"/>
      <c r="H564" s="48"/>
      <c r="I564" s="48"/>
      <c r="J564" s="48"/>
      <c r="K564" s="48"/>
      <c r="L564" s="48"/>
      <c r="M564" s="48"/>
      <c r="N564" s="48"/>
      <c r="O564" s="48"/>
      <c r="P564" s="48"/>
      <c r="Q564" s="48"/>
      <c r="R564" s="48"/>
      <c r="S564" s="48"/>
      <c r="T564" s="48"/>
      <c r="U564" s="48"/>
      <c r="V564" s="48"/>
      <c r="W564" s="48"/>
      <c r="X564" s="48"/>
      <c r="Y564" s="48"/>
      <c r="Z564" s="48"/>
      <c r="AA564" s="48"/>
      <c r="AB564" s="48"/>
      <c r="AC564" s="48"/>
      <c r="AD564" s="48"/>
      <c r="AE564" s="48"/>
      <c r="AF564" s="48"/>
      <c r="AG564" s="48"/>
      <c r="AH564" s="48"/>
      <c r="AI564" s="48"/>
      <c r="AJ564" s="48"/>
      <c r="AK564" s="48"/>
      <c r="AL564" s="48"/>
      <c r="AM564" s="48"/>
      <c r="AN564" s="48"/>
      <c r="AO564" s="48"/>
      <c r="AP564" s="48"/>
      <c r="AQ564" s="48"/>
      <c r="AR564" s="48"/>
      <c r="AS564" s="48"/>
      <c r="AT564" s="48"/>
      <c r="AU564" s="48"/>
      <c r="AV564" s="48"/>
      <c r="AW564" s="48"/>
      <c r="AX564" s="48"/>
      <c r="AY564" s="48"/>
      <c r="AZ564" s="48"/>
      <c r="BA564" s="48"/>
      <c r="BB564" s="48"/>
      <c r="BC564" s="48"/>
      <c r="BD564" s="48"/>
      <c r="BE564" s="48"/>
      <c r="BF564" s="48"/>
      <c r="BG564" s="48"/>
      <c r="BH564" s="48"/>
      <c r="BI564" s="48"/>
      <c r="BJ564" s="48"/>
      <c r="BK564" s="48"/>
      <c r="BL564" s="48"/>
      <c r="BM564" s="48"/>
      <c r="BN564" s="48"/>
      <c r="BO564" s="48"/>
      <c r="BP564" s="48"/>
      <c r="BQ564" s="48"/>
      <c r="BR564" s="48"/>
      <c r="BS564" s="48"/>
      <c r="BT564" s="48"/>
      <c r="BU564" s="48"/>
      <c r="BV564" s="48"/>
      <c r="BW564" s="48"/>
      <c r="BX564" s="48"/>
      <c r="BY564" s="48"/>
      <c r="BZ564" s="48"/>
      <c r="CA564" s="48"/>
      <c r="CB564" s="48"/>
      <c r="CC564" s="44"/>
    </row>
    <row r="565" spans="3:81" s="46" customFormat="1" x14ac:dyDescent="0.25">
      <c r="C565" s="47"/>
      <c r="D565" s="48"/>
      <c r="E565" s="48"/>
      <c r="F565" s="48"/>
      <c r="G565" s="48"/>
      <c r="H565" s="48"/>
      <c r="I565" s="48"/>
      <c r="J565" s="48"/>
      <c r="K565" s="48"/>
      <c r="L565" s="48"/>
      <c r="M565" s="48"/>
      <c r="N565" s="48"/>
      <c r="O565" s="48"/>
      <c r="P565" s="48"/>
      <c r="Q565" s="48"/>
      <c r="R565" s="48"/>
      <c r="S565" s="48"/>
      <c r="T565" s="48"/>
      <c r="U565" s="48"/>
      <c r="V565" s="48"/>
      <c r="W565" s="48"/>
      <c r="X565" s="48"/>
      <c r="Y565" s="48"/>
      <c r="Z565" s="48"/>
      <c r="AA565" s="48"/>
      <c r="AB565" s="48"/>
      <c r="AC565" s="48"/>
      <c r="AD565" s="48"/>
      <c r="AE565" s="48"/>
      <c r="AF565" s="48"/>
      <c r="AG565" s="48"/>
      <c r="AH565" s="48"/>
      <c r="AI565" s="48"/>
      <c r="AJ565" s="48"/>
      <c r="AK565" s="48"/>
      <c r="AL565" s="48"/>
      <c r="AM565" s="48"/>
      <c r="AN565" s="48"/>
      <c r="AO565" s="48"/>
      <c r="AP565" s="48"/>
      <c r="AQ565" s="48"/>
      <c r="AR565" s="48"/>
      <c r="AS565" s="48"/>
      <c r="AT565" s="48"/>
      <c r="AU565" s="48"/>
      <c r="AV565" s="48"/>
      <c r="AW565" s="48"/>
      <c r="AX565" s="48"/>
      <c r="AY565" s="48"/>
      <c r="AZ565" s="48"/>
      <c r="BA565" s="48"/>
      <c r="BB565" s="48"/>
      <c r="BC565" s="48"/>
      <c r="BD565" s="48"/>
      <c r="BE565" s="48"/>
      <c r="BF565" s="48"/>
      <c r="BG565" s="48"/>
      <c r="BH565" s="48"/>
      <c r="BI565" s="48"/>
      <c r="BJ565" s="48"/>
      <c r="BK565" s="48"/>
      <c r="BL565" s="48"/>
      <c r="BM565" s="48"/>
      <c r="BN565" s="48"/>
      <c r="BO565" s="48"/>
      <c r="BP565" s="48"/>
      <c r="BQ565" s="48"/>
      <c r="BR565" s="48"/>
      <c r="BS565" s="48"/>
      <c r="BT565" s="48"/>
      <c r="BU565" s="48"/>
      <c r="BV565" s="48"/>
      <c r="BW565" s="48"/>
      <c r="BX565" s="48"/>
      <c r="BY565" s="48"/>
      <c r="BZ565" s="48"/>
      <c r="CA565" s="48"/>
      <c r="CB565" s="48"/>
      <c r="CC565" s="44"/>
    </row>
    <row r="566" spans="3:81" s="46" customFormat="1" x14ac:dyDescent="0.25">
      <c r="C566" s="47"/>
      <c r="D566" s="48"/>
      <c r="E566" s="48"/>
      <c r="F566" s="48"/>
      <c r="G566" s="48"/>
      <c r="H566" s="48"/>
      <c r="I566" s="48"/>
      <c r="J566" s="48"/>
      <c r="K566" s="48"/>
      <c r="L566" s="48"/>
      <c r="M566" s="48"/>
      <c r="N566" s="48"/>
      <c r="O566" s="48"/>
      <c r="P566" s="48"/>
      <c r="Q566" s="48"/>
      <c r="R566" s="48"/>
      <c r="S566" s="48"/>
      <c r="T566" s="48"/>
      <c r="U566" s="48"/>
      <c r="V566" s="48"/>
      <c r="W566" s="48"/>
      <c r="X566" s="48"/>
      <c r="Y566" s="48"/>
      <c r="Z566" s="48"/>
      <c r="AA566" s="48"/>
      <c r="AB566" s="48"/>
      <c r="AC566" s="48"/>
      <c r="AD566" s="48"/>
      <c r="AE566" s="48"/>
      <c r="AF566" s="48"/>
      <c r="AG566" s="48"/>
      <c r="AH566" s="48"/>
      <c r="AI566" s="48"/>
      <c r="AJ566" s="48"/>
      <c r="AK566" s="48"/>
      <c r="AL566" s="48"/>
      <c r="AM566" s="48"/>
      <c r="AN566" s="48"/>
      <c r="AO566" s="48"/>
      <c r="AP566" s="48"/>
      <c r="AQ566" s="48"/>
      <c r="AR566" s="48"/>
      <c r="AS566" s="48"/>
      <c r="AT566" s="48"/>
      <c r="AU566" s="48"/>
      <c r="AV566" s="48"/>
      <c r="AW566" s="48"/>
      <c r="AX566" s="48"/>
      <c r="AY566" s="48"/>
      <c r="AZ566" s="48"/>
      <c r="BA566" s="48"/>
      <c r="BB566" s="48"/>
      <c r="BC566" s="48"/>
      <c r="BD566" s="48"/>
      <c r="BE566" s="48"/>
      <c r="BF566" s="48"/>
      <c r="BG566" s="48"/>
      <c r="BH566" s="48"/>
      <c r="BI566" s="48"/>
      <c r="BJ566" s="48"/>
      <c r="BK566" s="48"/>
      <c r="BL566" s="48"/>
      <c r="BM566" s="48"/>
      <c r="BN566" s="48"/>
      <c r="BO566" s="48"/>
      <c r="BP566" s="48"/>
      <c r="BQ566" s="48"/>
      <c r="BR566" s="48"/>
      <c r="BS566" s="48"/>
      <c r="BT566" s="48"/>
      <c r="BU566" s="48"/>
      <c r="BV566" s="48"/>
      <c r="BW566" s="48"/>
      <c r="BX566" s="48"/>
      <c r="BY566" s="48"/>
      <c r="BZ566" s="48"/>
      <c r="CA566" s="48"/>
      <c r="CB566" s="48"/>
      <c r="CC566" s="44"/>
    </row>
    <row r="567" spans="3:81" s="46" customFormat="1" x14ac:dyDescent="0.25">
      <c r="C567" s="47"/>
      <c r="D567" s="48"/>
      <c r="E567" s="48"/>
      <c r="F567" s="48"/>
      <c r="G567" s="48"/>
      <c r="H567" s="48"/>
      <c r="I567" s="48"/>
      <c r="J567" s="48"/>
      <c r="K567" s="48"/>
      <c r="L567" s="48"/>
      <c r="M567" s="48"/>
      <c r="N567" s="48"/>
      <c r="O567" s="48"/>
      <c r="P567" s="48"/>
      <c r="Q567" s="48"/>
      <c r="R567" s="48"/>
      <c r="S567" s="48"/>
      <c r="T567" s="48"/>
      <c r="U567" s="48"/>
      <c r="V567" s="48"/>
      <c r="W567" s="48"/>
      <c r="X567" s="48"/>
      <c r="Y567" s="48"/>
      <c r="Z567" s="48"/>
      <c r="AA567" s="48"/>
      <c r="AB567" s="48"/>
      <c r="AC567" s="48"/>
      <c r="AD567" s="48"/>
      <c r="AE567" s="48"/>
      <c r="AF567" s="48"/>
      <c r="AG567" s="48"/>
      <c r="AH567" s="48"/>
      <c r="AI567" s="48"/>
      <c r="AJ567" s="48"/>
      <c r="AK567" s="48"/>
      <c r="AL567" s="48"/>
      <c r="AM567" s="48"/>
      <c r="AN567" s="48"/>
      <c r="AO567" s="48"/>
      <c r="AP567" s="48"/>
      <c r="AQ567" s="48"/>
      <c r="AR567" s="48"/>
      <c r="AS567" s="48"/>
      <c r="AT567" s="48"/>
      <c r="AU567" s="48"/>
      <c r="AV567" s="48"/>
      <c r="AW567" s="48"/>
      <c r="AX567" s="48"/>
      <c r="AY567" s="48"/>
      <c r="AZ567" s="48"/>
      <c r="BA567" s="48"/>
      <c r="BB567" s="48"/>
      <c r="BC567" s="48"/>
      <c r="BD567" s="48"/>
      <c r="BE567" s="48"/>
      <c r="BF567" s="48"/>
      <c r="BG567" s="48"/>
      <c r="BH567" s="48"/>
      <c r="BI567" s="48"/>
      <c r="BJ567" s="48"/>
      <c r="BK567" s="48"/>
      <c r="BL567" s="48"/>
      <c r="BM567" s="48"/>
      <c r="BN567" s="48"/>
      <c r="BO567" s="48"/>
      <c r="BP567" s="48"/>
      <c r="BQ567" s="48"/>
      <c r="BR567" s="48"/>
      <c r="BS567" s="48"/>
      <c r="BT567" s="48"/>
      <c r="BU567" s="48"/>
      <c r="BV567" s="48"/>
      <c r="BW567" s="48"/>
      <c r="BX567" s="48"/>
      <c r="BY567" s="48"/>
      <c r="BZ567" s="48"/>
      <c r="CA567" s="48"/>
      <c r="CB567" s="48"/>
      <c r="CC567" s="44"/>
    </row>
    <row r="568" spans="3:81" s="46" customFormat="1" x14ac:dyDescent="0.25">
      <c r="C568" s="47"/>
      <c r="D568" s="48"/>
      <c r="E568" s="48"/>
      <c r="F568" s="48"/>
      <c r="G568" s="48"/>
      <c r="H568" s="48"/>
      <c r="I568" s="48"/>
      <c r="J568" s="48"/>
      <c r="K568" s="48"/>
      <c r="L568" s="48"/>
      <c r="M568" s="48"/>
      <c r="N568" s="48"/>
      <c r="O568" s="48"/>
      <c r="P568" s="48"/>
      <c r="Q568" s="48"/>
      <c r="R568" s="48"/>
      <c r="S568" s="48"/>
      <c r="T568" s="48"/>
      <c r="U568" s="48"/>
      <c r="V568" s="48"/>
      <c r="W568" s="48"/>
      <c r="X568" s="48"/>
      <c r="Y568" s="48"/>
      <c r="Z568" s="48"/>
      <c r="AA568" s="48"/>
      <c r="AB568" s="48"/>
      <c r="AC568" s="48"/>
      <c r="AD568" s="48"/>
      <c r="AE568" s="48"/>
      <c r="AF568" s="48"/>
      <c r="AG568" s="48"/>
      <c r="AH568" s="48"/>
      <c r="AI568" s="48"/>
      <c r="AJ568" s="48"/>
      <c r="AK568" s="48"/>
      <c r="AL568" s="48"/>
      <c r="AM568" s="48"/>
      <c r="AN568" s="48"/>
      <c r="AO568" s="48"/>
      <c r="AP568" s="48"/>
      <c r="AQ568" s="48"/>
      <c r="AR568" s="48"/>
      <c r="AS568" s="48"/>
      <c r="AT568" s="48"/>
      <c r="AU568" s="48"/>
      <c r="AV568" s="48"/>
      <c r="AW568" s="48"/>
      <c r="AX568" s="48"/>
      <c r="AY568" s="48"/>
      <c r="AZ568" s="48"/>
      <c r="BA568" s="48"/>
      <c r="BB568" s="48"/>
      <c r="BC568" s="48"/>
      <c r="BD568" s="48"/>
      <c r="BE568" s="48"/>
      <c r="BF568" s="48"/>
      <c r="BG568" s="48"/>
      <c r="BH568" s="48"/>
      <c r="BI568" s="48"/>
      <c r="BJ568" s="48"/>
      <c r="BK568" s="48"/>
      <c r="BL568" s="48"/>
      <c r="BM568" s="48"/>
      <c r="BN568" s="48"/>
      <c r="BO568" s="48"/>
      <c r="BP568" s="48"/>
      <c r="BQ568" s="48"/>
      <c r="BR568" s="48"/>
      <c r="BS568" s="48"/>
      <c r="BT568" s="48"/>
      <c r="BU568" s="48"/>
      <c r="BV568" s="48"/>
      <c r="BW568" s="48"/>
      <c r="BX568" s="48"/>
      <c r="BY568" s="48"/>
      <c r="BZ568" s="48"/>
      <c r="CA568" s="48"/>
      <c r="CB568" s="48"/>
      <c r="CC568" s="44"/>
    </row>
    <row r="569" spans="3:81" s="46" customFormat="1" x14ac:dyDescent="0.25">
      <c r="C569" s="47"/>
      <c r="D569" s="48"/>
      <c r="E569" s="48"/>
      <c r="F569" s="48"/>
      <c r="G569" s="48"/>
      <c r="H569" s="48"/>
      <c r="I569" s="48"/>
      <c r="J569" s="48"/>
      <c r="K569" s="48"/>
      <c r="L569" s="48"/>
      <c r="M569" s="48"/>
      <c r="N569" s="48"/>
      <c r="O569" s="48"/>
      <c r="P569" s="48"/>
      <c r="Q569" s="48"/>
      <c r="R569" s="48"/>
      <c r="S569" s="48"/>
      <c r="T569" s="48"/>
      <c r="U569" s="48"/>
      <c r="V569" s="48"/>
      <c r="W569" s="48"/>
      <c r="X569" s="48"/>
      <c r="Y569" s="48"/>
      <c r="Z569" s="48"/>
      <c r="AA569" s="48"/>
      <c r="AB569" s="48"/>
      <c r="AC569" s="48"/>
      <c r="AD569" s="48"/>
      <c r="AE569" s="48"/>
      <c r="AF569" s="48"/>
      <c r="AG569" s="48"/>
      <c r="AH569" s="48"/>
      <c r="AI569" s="48"/>
      <c r="AJ569" s="48"/>
      <c r="AK569" s="48"/>
      <c r="AL569" s="48"/>
      <c r="AM569" s="48"/>
      <c r="AN569" s="48"/>
      <c r="AO569" s="48"/>
      <c r="AP569" s="48"/>
      <c r="AQ569" s="48"/>
      <c r="AR569" s="48"/>
      <c r="AS569" s="48"/>
      <c r="AT569" s="48"/>
      <c r="AU569" s="48"/>
      <c r="AV569" s="48"/>
      <c r="AW569" s="48"/>
      <c r="AX569" s="48"/>
      <c r="AY569" s="48"/>
      <c r="AZ569" s="48"/>
      <c r="BA569" s="48"/>
      <c r="BB569" s="48"/>
      <c r="BC569" s="48"/>
      <c r="BD569" s="48"/>
      <c r="BE569" s="48"/>
      <c r="BF569" s="48"/>
      <c r="BG569" s="48"/>
      <c r="BH569" s="48"/>
      <c r="BI569" s="48"/>
      <c r="BJ569" s="48"/>
      <c r="BK569" s="48"/>
      <c r="BL569" s="48"/>
      <c r="BM569" s="48"/>
      <c r="BN569" s="48"/>
      <c r="BO569" s="48"/>
      <c r="BP569" s="48"/>
      <c r="BQ569" s="48"/>
      <c r="BR569" s="48"/>
      <c r="BS569" s="48"/>
      <c r="BT569" s="48"/>
      <c r="BU569" s="48"/>
      <c r="BV569" s="48"/>
      <c r="BW569" s="48"/>
      <c r="BX569" s="48"/>
      <c r="BY569" s="48"/>
      <c r="BZ569" s="48"/>
      <c r="CA569" s="48"/>
      <c r="CB569" s="48"/>
      <c r="CC569" s="44"/>
    </row>
    <row r="570" spans="3:81" s="46" customFormat="1" x14ac:dyDescent="0.25">
      <c r="C570" s="47"/>
      <c r="D570" s="48"/>
      <c r="E570" s="48"/>
      <c r="F570" s="48"/>
      <c r="G570" s="48"/>
      <c r="H570" s="48"/>
      <c r="I570" s="48"/>
      <c r="J570" s="48"/>
      <c r="K570" s="48"/>
      <c r="L570" s="48"/>
      <c r="M570" s="48"/>
      <c r="N570" s="48"/>
      <c r="O570" s="48"/>
      <c r="P570" s="48"/>
      <c r="Q570" s="48"/>
      <c r="R570" s="48"/>
      <c r="S570" s="48"/>
      <c r="T570" s="48"/>
      <c r="U570" s="48"/>
      <c r="V570" s="48"/>
      <c r="W570" s="48"/>
      <c r="X570" s="48"/>
      <c r="Y570" s="48"/>
      <c r="Z570" s="48"/>
      <c r="AA570" s="48"/>
      <c r="AB570" s="48"/>
      <c r="AC570" s="48"/>
      <c r="AD570" s="48"/>
      <c r="AE570" s="48"/>
      <c r="AF570" s="48"/>
      <c r="AG570" s="48"/>
      <c r="AH570" s="48"/>
      <c r="AI570" s="48"/>
      <c r="AJ570" s="48"/>
      <c r="AK570" s="48"/>
      <c r="AL570" s="48"/>
      <c r="AM570" s="48"/>
      <c r="AN570" s="48"/>
      <c r="AO570" s="48"/>
      <c r="AP570" s="48"/>
      <c r="AQ570" s="48"/>
      <c r="AR570" s="48"/>
      <c r="AS570" s="48"/>
      <c r="AT570" s="48"/>
      <c r="AU570" s="48"/>
      <c r="AV570" s="48"/>
      <c r="AW570" s="48"/>
      <c r="AX570" s="48"/>
      <c r="AY570" s="48"/>
      <c r="AZ570" s="48"/>
      <c r="BA570" s="48"/>
      <c r="BB570" s="48"/>
      <c r="BC570" s="48"/>
      <c r="BD570" s="48"/>
      <c r="BE570" s="48"/>
      <c r="BF570" s="48"/>
      <c r="BG570" s="48"/>
      <c r="BH570" s="48"/>
      <c r="BI570" s="48"/>
      <c r="BJ570" s="48"/>
      <c r="BK570" s="48"/>
      <c r="BL570" s="48"/>
      <c r="BM570" s="48"/>
      <c r="BN570" s="48"/>
      <c r="BO570" s="48"/>
      <c r="BP570" s="48"/>
      <c r="BQ570" s="48"/>
      <c r="BR570" s="48"/>
      <c r="BS570" s="48"/>
      <c r="BT570" s="48"/>
      <c r="BU570" s="48"/>
      <c r="BV570" s="48"/>
      <c r="BW570" s="48"/>
      <c r="BX570" s="48"/>
      <c r="BY570" s="48"/>
      <c r="BZ570" s="48"/>
      <c r="CA570" s="48"/>
      <c r="CB570" s="48"/>
      <c r="CC570" s="44"/>
    </row>
    <row r="571" spans="3:81" s="46" customFormat="1" x14ac:dyDescent="0.25">
      <c r="C571" s="47"/>
      <c r="D571" s="48"/>
      <c r="E571" s="48"/>
      <c r="F571" s="48"/>
      <c r="G571" s="48"/>
      <c r="H571" s="48"/>
      <c r="I571" s="48"/>
      <c r="J571" s="48"/>
      <c r="K571" s="48"/>
      <c r="L571" s="48"/>
      <c r="M571" s="48"/>
      <c r="N571" s="48"/>
      <c r="O571" s="48"/>
      <c r="P571" s="48"/>
      <c r="Q571" s="48"/>
      <c r="R571" s="48"/>
      <c r="S571" s="48"/>
      <c r="T571" s="48"/>
      <c r="U571" s="48"/>
      <c r="V571" s="48"/>
      <c r="W571" s="48"/>
      <c r="X571" s="48"/>
      <c r="Y571" s="48"/>
      <c r="Z571" s="48"/>
      <c r="AA571" s="48"/>
      <c r="AB571" s="48"/>
      <c r="AC571" s="48"/>
      <c r="AD571" s="48"/>
      <c r="AE571" s="48"/>
      <c r="AF571" s="48"/>
      <c r="AG571" s="48"/>
      <c r="AH571" s="48"/>
      <c r="AI571" s="48"/>
      <c r="AJ571" s="48"/>
      <c r="AK571" s="48"/>
      <c r="AL571" s="48"/>
      <c r="AM571" s="48"/>
      <c r="AN571" s="48"/>
      <c r="AO571" s="48"/>
      <c r="AP571" s="48"/>
      <c r="AQ571" s="48"/>
      <c r="AR571" s="48"/>
      <c r="AS571" s="48"/>
      <c r="AT571" s="48"/>
      <c r="AU571" s="48"/>
      <c r="AV571" s="48"/>
      <c r="AW571" s="48"/>
      <c r="AX571" s="48"/>
      <c r="AY571" s="48"/>
      <c r="AZ571" s="48"/>
      <c r="BA571" s="48"/>
      <c r="BB571" s="48"/>
      <c r="BC571" s="48"/>
      <c r="BD571" s="48"/>
      <c r="BE571" s="48"/>
      <c r="BF571" s="48"/>
      <c r="BG571" s="48"/>
      <c r="BH571" s="48"/>
      <c r="BI571" s="48"/>
      <c r="BJ571" s="48"/>
      <c r="BK571" s="48"/>
      <c r="BL571" s="48"/>
      <c r="BM571" s="48"/>
      <c r="BN571" s="48"/>
      <c r="BO571" s="48"/>
      <c r="BP571" s="48"/>
      <c r="BQ571" s="48"/>
      <c r="BR571" s="48"/>
      <c r="BS571" s="48"/>
      <c r="BT571" s="48"/>
      <c r="BU571" s="48"/>
      <c r="BV571" s="48"/>
      <c r="BW571" s="48"/>
      <c r="BX571" s="48"/>
      <c r="BY571" s="48"/>
      <c r="BZ571" s="48"/>
      <c r="CA571" s="48"/>
      <c r="CB571" s="48"/>
      <c r="CC571" s="44"/>
    </row>
    <row r="572" spans="3:81" s="46" customFormat="1" x14ac:dyDescent="0.25">
      <c r="C572" s="47"/>
      <c r="D572" s="48"/>
      <c r="E572" s="48"/>
      <c r="F572" s="48"/>
      <c r="G572" s="48"/>
      <c r="H572" s="48"/>
      <c r="I572" s="48"/>
      <c r="J572" s="48"/>
      <c r="K572" s="48"/>
      <c r="L572" s="48"/>
      <c r="M572" s="48"/>
      <c r="N572" s="48"/>
      <c r="O572" s="48"/>
      <c r="P572" s="48"/>
      <c r="Q572" s="48"/>
      <c r="R572" s="48"/>
      <c r="S572" s="48"/>
      <c r="T572" s="48"/>
      <c r="U572" s="48"/>
      <c r="V572" s="48"/>
      <c r="W572" s="48"/>
      <c r="X572" s="48"/>
      <c r="Y572" s="48"/>
      <c r="Z572" s="48"/>
      <c r="AA572" s="48"/>
      <c r="AB572" s="48"/>
      <c r="AC572" s="48"/>
      <c r="AD572" s="48"/>
      <c r="AE572" s="48"/>
      <c r="AF572" s="48"/>
      <c r="AG572" s="48"/>
      <c r="AH572" s="48"/>
      <c r="AI572" s="48"/>
      <c r="AJ572" s="48"/>
      <c r="AK572" s="48"/>
      <c r="AL572" s="48"/>
      <c r="AM572" s="48"/>
      <c r="AN572" s="48"/>
      <c r="AO572" s="48"/>
      <c r="AP572" s="48"/>
      <c r="AQ572" s="48"/>
      <c r="AR572" s="48"/>
      <c r="AS572" s="48"/>
      <c r="AT572" s="48"/>
      <c r="AU572" s="48"/>
      <c r="AV572" s="48"/>
      <c r="AW572" s="48"/>
      <c r="AX572" s="48"/>
      <c r="AY572" s="48"/>
      <c r="AZ572" s="48"/>
      <c r="BA572" s="48"/>
      <c r="BB572" s="48"/>
      <c r="BC572" s="48"/>
      <c r="BD572" s="48"/>
      <c r="BE572" s="48"/>
      <c r="BF572" s="48"/>
      <c r="BG572" s="48"/>
      <c r="BH572" s="48"/>
      <c r="BI572" s="48"/>
      <c r="BJ572" s="48"/>
      <c r="BK572" s="48"/>
      <c r="BL572" s="48"/>
      <c r="BM572" s="48"/>
      <c r="BN572" s="48"/>
      <c r="BO572" s="48"/>
      <c r="BP572" s="48"/>
      <c r="BQ572" s="48"/>
      <c r="BR572" s="48"/>
      <c r="BS572" s="48"/>
      <c r="BT572" s="48"/>
      <c r="BU572" s="48"/>
      <c r="BV572" s="48"/>
      <c r="BW572" s="48"/>
      <c r="BX572" s="48"/>
      <c r="BY572" s="48"/>
      <c r="BZ572" s="48"/>
      <c r="CA572" s="48"/>
      <c r="CB572" s="48"/>
      <c r="CC572" s="44"/>
    </row>
    <row r="573" spans="3:81" s="46" customFormat="1" x14ac:dyDescent="0.25">
      <c r="C573" s="47"/>
      <c r="D573" s="48"/>
      <c r="E573" s="48"/>
      <c r="F573" s="48"/>
      <c r="G573" s="48"/>
      <c r="H573" s="48"/>
      <c r="I573" s="48"/>
      <c r="J573" s="48"/>
      <c r="K573" s="48"/>
      <c r="L573" s="48"/>
      <c r="M573" s="48"/>
      <c r="N573" s="48"/>
      <c r="O573" s="48"/>
      <c r="P573" s="48"/>
      <c r="Q573" s="48"/>
      <c r="R573" s="48"/>
      <c r="S573" s="48"/>
      <c r="T573" s="48"/>
      <c r="U573" s="48"/>
      <c r="V573" s="48"/>
      <c r="W573" s="48"/>
      <c r="X573" s="48"/>
      <c r="Y573" s="48"/>
      <c r="Z573" s="48"/>
      <c r="AA573" s="48"/>
      <c r="AB573" s="48"/>
      <c r="AC573" s="48"/>
      <c r="AD573" s="48"/>
      <c r="AE573" s="48"/>
      <c r="AF573" s="48"/>
      <c r="AG573" s="48"/>
      <c r="AH573" s="48"/>
      <c r="AI573" s="48"/>
      <c r="AJ573" s="48"/>
      <c r="AK573" s="48"/>
      <c r="AL573" s="48"/>
      <c r="AM573" s="48"/>
      <c r="AN573" s="48"/>
      <c r="AO573" s="48"/>
      <c r="AP573" s="48"/>
      <c r="AQ573" s="48"/>
      <c r="AR573" s="48"/>
      <c r="AS573" s="48"/>
      <c r="AT573" s="48"/>
      <c r="AU573" s="48"/>
      <c r="AV573" s="48"/>
      <c r="AW573" s="48"/>
      <c r="AX573" s="48"/>
      <c r="AY573" s="48"/>
      <c r="AZ573" s="48"/>
      <c r="BA573" s="48"/>
      <c r="BB573" s="48"/>
      <c r="BC573" s="48"/>
      <c r="BD573" s="48"/>
      <c r="BE573" s="48"/>
      <c r="BF573" s="48"/>
      <c r="BG573" s="48"/>
      <c r="BH573" s="48"/>
      <c r="BI573" s="48"/>
      <c r="BJ573" s="48"/>
      <c r="BK573" s="48"/>
      <c r="BL573" s="48"/>
      <c r="BM573" s="48"/>
      <c r="BN573" s="48"/>
      <c r="BO573" s="48"/>
      <c r="BP573" s="48"/>
      <c r="BQ573" s="48"/>
      <c r="BR573" s="48"/>
      <c r="BS573" s="48"/>
      <c r="BT573" s="48"/>
      <c r="BU573" s="48"/>
      <c r="BV573" s="48"/>
      <c r="BW573" s="48"/>
      <c r="BX573" s="48"/>
      <c r="BY573" s="48"/>
      <c r="BZ573" s="48"/>
      <c r="CA573" s="48"/>
      <c r="CB573" s="48"/>
      <c r="CC573" s="44"/>
    </row>
    <row r="574" spans="3:81" s="46" customFormat="1" x14ac:dyDescent="0.25">
      <c r="C574" s="47"/>
      <c r="D574" s="48"/>
      <c r="E574" s="48"/>
      <c r="F574" s="48"/>
      <c r="G574" s="48"/>
      <c r="H574" s="48"/>
      <c r="I574" s="48"/>
      <c r="J574" s="48"/>
      <c r="K574" s="48"/>
      <c r="L574" s="48"/>
      <c r="M574" s="48"/>
      <c r="N574" s="48"/>
      <c r="O574" s="48"/>
      <c r="P574" s="48"/>
      <c r="Q574" s="48"/>
      <c r="R574" s="48"/>
      <c r="S574" s="48"/>
      <c r="T574" s="48"/>
      <c r="U574" s="48"/>
      <c r="V574" s="48"/>
      <c r="W574" s="48"/>
      <c r="X574" s="48"/>
      <c r="Y574" s="48"/>
      <c r="Z574" s="48"/>
      <c r="AA574" s="48"/>
      <c r="AB574" s="48"/>
      <c r="AC574" s="48"/>
      <c r="AD574" s="48"/>
      <c r="AE574" s="48"/>
      <c r="AF574" s="48"/>
      <c r="AG574" s="48"/>
      <c r="AH574" s="48"/>
      <c r="AI574" s="48"/>
      <c r="AJ574" s="48"/>
      <c r="AK574" s="48"/>
      <c r="AL574" s="48"/>
      <c r="AM574" s="48"/>
      <c r="AN574" s="48"/>
      <c r="AO574" s="48"/>
      <c r="AP574" s="48"/>
      <c r="AQ574" s="48"/>
      <c r="AR574" s="48"/>
      <c r="AS574" s="48"/>
      <c r="AT574" s="48"/>
      <c r="AU574" s="48"/>
      <c r="AV574" s="48"/>
      <c r="AW574" s="48"/>
      <c r="AX574" s="48"/>
      <c r="AY574" s="48"/>
      <c r="AZ574" s="48"/>
      <c r="BA574" s="48"/>
      <c r="BB574" s="48"/>
      <c r="BC574" s="48"/>
      <c r="BD574" s="48"/>
      <c r="BE574" s="48"/>
      <c r="BF574" s="48"/>
      <c r="BG574" s="48"/>
      <c r="BH574" s="48"/>
      <c r="BI574" s="48"/>
      <c r="BJ574" s="48"/>
      <c r="BK574" s="48"/>
      <c r="BL574" s="48"/>
      <c r="BM574" s="48"/>
      <c r="BN574" s="48"/>
      <c r="BO574" s="48"/>
      <c r="BP574" s="48"/>
      <c r="BQ574" s="48"/>
      <c r="BR574" s="48"/>
      <c r="BS574" s="48"/>
      <c r="BT574" s="48"/>
      <c r="BU574" s="48"/>
      <c r="BV574" s="48"/>
      <c r="BW574" s="48"/>
      <c r="BX574" s="48"/>
      <c r="BY574" s="48"/>
      <c r="BZ574" s="48"/>
      <c r="CA574" s="48"/>
      <c r="CB574" s="48"/>
      <c r="CC574" s="44"/>
    </row>
    <row r="575" spans="3:81" s="46" customFormat="1" x14ac:dyDescent="0.25">
      <c r="C575" s="47"/>
      <c r="D575" s="48"/>
      <c r="E575" s="48"/>
      <c r="F575" s="48"/>
      <c r="G575" s="48"/>
      <c r="H575" s="48"/>
      <c r="I575" s="48"/>
      <c r="J575" s="48"/>
      <c r="K575" s="48"/>
      <c r="L575" s="48"/>
      <c r="M575" s="48"/>
      <c r="N575" s="48"/>
      <c r="O575" s="48"/>
      <c r="P575" s="48"/>
      <c r="Q575" s="48"/>
      <c r="R575" s="48"/>
      <c r="S575" s="48"/>
      <c r="T575" s="48"/>
      <c r="U575" s="48"/>
      <c r="V575" s="48"/>
      <c r="W575" s="48"/>
      <c r="X575" s="48"/>
      <c r="Y575" s="48"/>
      <c r="Z575" s="48"/>
      <c r="AA575" s="48"/>
      <c r="AB575" s="48"/>
      <c r="AC575" s="48"/>
      <c r="AD575" s="48"/>
      <c r="AE575" s="48"/>
      <c r="AF575" s="48"/>
      <c r="AG575" s="48"/>
      <c r="AH575" s="48"/>
      <c r="AI575" s="48"/>
      <c r="AJ575" s="48"/>
      <c r="AK575" s="48"/>
      <c r="AL575" s="48"/>
      <c r="AM575" s="48"/>
      <c r="AN575" s="48"/>
      <c r="AO575" s="48"/>
      <c r="AP575" s="48"/>
      <c r="AQ575" s="48"/>
      <c r="AR575" s="48"/>
      <c r="AS575" s="48"/>
      <c r="AT575" s="48"/>
      <c r="AU575" s="48"/>
      <c r="AV575" s="48"/>
      <c r="AW575" s="48"/>
      <c r="AX575" s="48"/>
      <c r="AY575" s="48"/>
      <c r="AZ575" s="48"/>
      <c r="BA575" s="48"/>
      <c r="BB575" s="48"/>
      <c r="BC575" s="48"/>
      <c r="BD575" s="48"/>
      <c r="BE575" s="48"/>
      <c r="BF575" s="48"/>
      <c r="BG575" s="48"/>
      <c r="BH575" s="48"/>
      <c r="BI575" s="48"/>
      <c r="BJ575" s="48"/>
      <c r="BK575" s="48"/>
      <c r="BL575" s="48"/>
      <c r="BM575" s="48"/>
      <c r="BN575" s="48"/>
      <c r="BO575" s="48"/>
      <c r="BP575" s="48"/>
      <c r="BQ575" s="48"/>
      <c r="BR575" s="48"/>
      <c r="BS575" s="48"/>
      <c r="BT575" s="48"/>
      <c r="BU575" s="48"/>
      <c r="BV575" s="48"/>
      <c r="BW575" s="48"/>
      <c r="BX575" s="48"/>
      <c r="BY575" s="48"/>
      <c r="BZ575" s="48"/>
      <c r="CA575" s="48"/>
      <c r="CB575" s="48"/>
      <c r="CC575" s="44"/>
    </row>
    <row r="576" spans="3:81" s="46" customFormat="1" x14ac:dyDescent="0.25">
      <c r="C576" s="47"/>
      <c r="D576" s="48"/>
      <c r="E576" s="48"/>
      <c r="F576" s="48"/>
      <c r="G576" s="48"/>
      <c r="H576" s="48"/>
      <c r="I576" s="48"/>
      <c r="J576" s="48"/>
      <c r="K576" s="48"/>
      <c r="L576" s="48"/>
      <c r="M576" s="48"/>
      <c r="N576" s="48"/>
      <c r="O576" s="48"/>
      <c r="P576" s="48"/>
      <c r="Q576" s="48"/>
      <c r="R576" s="48"/>
      <c r="S576" s="48"/>
      <c r="T576" s="48"/>
      <c r="U576" s="48"/>
      <c r="V576" s="48"/>
      <c r="W576" s="48"/>
      <c r="X576" s="48"/>
      <c r="Y576" s="48"/>
      <c r="Z576" s="48"/>
      <c r="AA576" s="48"/>
      <c r="AB576" s="48"/>
      <c r="AC576" s="48"/>
      <c r="AD576" s="48"/>
      <c r="AE576" s="48"/>
      <c r="AF576" s="48"/>
      <c r="AG576" s="48"/>
      <c r="AH576" s="48"/>
      <c r="AI576" s="48"/>
      <c r="AJ576" s="48"/>
      <c r="AK576" s="48"/>
      <c r="AL576" s="48"/>
      <c r="AM576" s="48"/>
      <c r="AN576" s="48"/>
      <c r="AO576" s="48"/>
      <c r="AP576" s="48"/>
      <c r="AQ576" s="48"/>
      <c r="AR576" s="48"/>
      <c r="AS576" s="48"/>
      <c r="AT576" s="48"/>
      <c r="AU576" s="48"/>
      <c r="AV576" s="48"/>
      <c r="AW576" s="48"/>
      <c r="AX576" s="48"/>
      <c r="AY576" s="48"/>
      <c r="AZ576" s="48"/>
      <c r="BA576" s="48"/>
      <c r="BB576" s="48"/>
      <c r="BC576" s="48"/>
      <c r="BD576" s="48"/>
      <c r="BE576" s="48"/>
      <c r="BF576" s="48"/>
      <c r="BG576" s="48"/>
      <c r="BH576" s="48"/>
      <c r="BI576" s="48"/>
      <c r="BJ576" s="48"/>
      <c r="BK576" s="48"/>
      <c r="BL576" s="48"/>
      <c r="BM576" s="48"/>
      <c r="BN576" s="48"/>
      <c r="BO576" s="48"/>
      <c r="BP576" s="48"/>
      <c r="BQ576" s="48"/>
      <c r="BR576" s="48"/>
      <c r="BS576" s="48"/>
      <c r="BT576" s="48"/>
      <c r="BU576" s="48"/>
      <c r="BV576" s="48"/>
      <c r="BW576" s="48"/>
      <c r="BX576" s="48"/>
      <c r="BY576" s="48"/>
      <c r="BZ576" s="48"/>
      <c r="CA576" s="48"/>
      <c r="CB576" s="48"/>
      <c r="CC576" s="44"/>
    </row>
    <row r="577" spans="3:81" s="46" customFormat="1" x14ac:dyDescent="0.25">
      <c r="C577" s="47"/>
      <c r="D577" s="48"/>
      <c r="E577" s="48"/>
      <c r="F577" s="48"/>
      <c r="G577" s="48"/>
      <c r="H577" s="48"/>
      <c r="I577" s="48"/>
      <c r="J577" s="48"/>
      <c r="K577" s="48"/>
      <c r="L577" s="48"/>
      <c r="M577" s="48"/>
      <c r="N577" s="48"/>
      <c r="O577" s="48"/>
      <c r="P577" s="48"/>
      <c r="Q577" s="48"/>
      <c r="R577" s="48"/>
      <c r="S577" s="48"/>
      <c r="T577" s="48"/>
      <c r="U577" s="48"/>
      <c r="V577" s="48"/>
      <c r="W577" s="48"/>
      <c r="X577" s="48"/>
      <c r="Y577" s="48"/>
      <c r="Z577" s="48"/>
      <c r="AA577" s="48"/>
      <c r="AB577" s="48"/>
      <c r="AC577" s="48"/>
      <c r="AD577" s="48"/>
      <c r="AE577" s="48"/>
      <c r="AF577" s="48"/>
      <c r="AG577" s="48"/>
      <c r="AH577" s="48"/>
      <c r="AI577" s="48"/>
      <c r="AJ577" s="48"/>
      <c r="AK577" s="48"/>
      <c r="AL577" s="48"/>
      <c r="AM577" s="48"/>
      <c r="AN577" s="48"/>
      <c r="AO577" s="48"/>
      <c r="AP577" s="48"/>
      <c r="AQ577" s="48"/>
      <c r="AR577" s="48"/>
      <c r="AS577" s="48"/>
      <c r="AT577" s="48"/>
      <c r="AU577" s="48"/>
      <c r="AV577" s="48"/>
      <c r="AW577" s="48"/>
      <c r="AX577" s="48"/>
      <c r="AY577" s="48"/>
      <c r="AZ577" s="48"/>
      <c r="BA577" s="48"/>
      <c r="BB577" s="48"/>
      <c r="BC577" s="48"/>
      <c r="BD577" s="48"/>
      <c r="BE577" s="48"/>
      <c r="BF577" s="48"/>
      <c r="BG577" s="48"/>
      <c r="BH577" s="48"/>
      <c r="BI577" s="48"/>
      <c r="BJ577" s="48"/>
      <c r="BK577" s="48"/>
      <c r="BL577" s="48"/>
      <c r="BM577" s="48"/>
      <c r="BN577" s="48"/>
      <c r="BO577" s="48"/>
      <c r="BP577" s="48"/>
      <c r="BQ577" s="48"/>
      <c r="BR577" s="48"/>
      <c r="BS577" s="48"/>
      <c r="BT577" s="48"/>
      <c r="BU577" s="48"/>
      <c r="BV577" s="48"/>
      <c r="BW577" s="48"/>
      <c r="BX577" s="48"/>
      <c r="BY577" s="48"/>
      <c r="BZ577" s="48"/>
      <c r="CA577" s="48"/>
      <c r="CB577" s="48"/>
      <c r="CC577" s="44"/>
    </row>
    <row r="578" spans="3:81" s="46" customFormat="1" x14ac:dyDescent="0.25">
      <c r="C578" s="47"/>
      <c r="D578" s="48"/>
      <c r="E578" s="48"/>
      <c r="F578" s="48"/>
      <c r="G578" s="48"/>
      <c r="H578" s="48"/>
      <c r="I578" s="48"/>
      <c r="J578" s="48"/>
      <c r="K578" s="48"/>
      <c r="L578" s="48"/>
      <c r="M578" s="48"/>
      <c r="N578" s="48"/>
      <c r="O578" s="48"/>
      <c r="P578" s="48"/>
      <c r="Q578" s="48"/>
      <c r="R578" s="48"/>
      <c r="S578" s="48"/>
      <c r="T578" s="48"/>
      <c r="U578" s="48"/>
      <c r="V578" s="48"/>
      <c r="W578" s="48"/>
      <c r="X578" s="48"/>
      <c r="Y578" s="48"/>
      <c r="Z578" s="48"/>
      <c r="AA578" s="48"/>
      <c r="AB578" s="48"/>
      <c r="AC578" s="48"/>
      <c r="AD578" s="48"/>
      <c r="AE578" s="48"/>
      <c r="AF578" s="48"/>
      <c r="AG578" s="48"/>
      <c r="AH578" s="48"/>
      <c r="AI578" s="48"/>
      <c r="AJ578" s="48"/>
      <c r="AK578" s="48"/>
      <c r="AL578" s="48"/>
      <c r="AM578" s="48"/>
      <c r="AN578" s="48"/>
      <c r="AO578" s="48"/>
      <c r="AP578" s="48"/>
      <c r="AQ578" s="48"/>
      <c r="AR578" s="48"/>
      <c r="AS578" s="48"/>
      <c r="AT578" s="48"/>
      <c r="AU578" s="48"/>
      <c r="AV578" s="48"/>
      <c r="AW578" s="48"/>
      <c r="AX578" s="48"/>
      <c r="AY578" s="48"/>
      <c r="AZ578" s="48"/>
      <c r="BA578" s="48"/>
      <c r="BB578" s="48"/>
      <c r="BC578" s="48"/>
      <c r="BD578" s="48"/>
      <c r="BE578" s="48"/>
      <c r="BF578" s="48"/>
      <c r="BG578" s="48"/>
      <c r="BH578" s="48"/>
      <c r="BI578" s="48"/>
      <c r="BJ578" s="48"/>
      <c r="BK578" s="48"/>
      <c r="BL578" s="48"/>
      <c r="BM578" s="48"/>
      <c r="BN578" s="48"/>
      <c r="BO578" s="48"/>
      <c r="BP578" s="48"/>
      <c r="BQ578" s="48"/>
      <c r="BR578" s="48"/>
      <c r="BS578" s="48"/>
      <c r="BT578" s="48"/>
      <c r="BU578" s="48"/>
      <c r="BV578" s="48"/>
      <c r="BW578" s="48"/>
      <c r="BX578" s="48"/>
      <c r="BY578" s="48"/>
      <c r="BZ578" s="48"/>
      <c r="CA578" s="48"/>
      <c r="CB578" s="48"/>
      <c r="CC578" s="44"/>
    </row>
    <row r="579" spans="3:81" s="46" customFormat="1" x14ac:dyDescent="0.25">
      <c r="C579" s="47"/>
      <c r="D579" s="48"/>
      <c r="E579" s="48"/>
      <c r="F579" s="48"/>
      <c r="G579" s="48"/>
      <c r="H579" s="48"/>
      <c r="I579" s="48"/>
      <c r="J579" s="48"/>
      <c r="K579" s="48"/>
      <c r="L579" s="48"/>
      <c r="M579" s="48"/>
      <c r="N579" s="48"/>
      <c r="O579" s="48"/>
      <c r="P579" s="48"/>
      <c r="Q579" s="48"/>
      <c r="R579" s="48"/>
      <c r="S579" s="48"/>
      <c r="T579" s="48"/>
      <c r="U579" s="48"/>
      <c r="V579" s="48"/>
      <c r="W579" s="48"/>
      <c r="X579" s="48"/>
      <c r="Y579" s="48"/>
      <c r="Z579" s="48"/>
      <c r="AA579" s="48"/>
      <c r="AB579" s="48"/>
      <c r="AC579" s="48"/>
      <c r="AD579" s="48"/>
      <c r="AE579" s="48"/>
      <c r="AF579" s="48"/>
      <c r="AG579" s="48"/>
      <c r="AH579" s="48"/>
      <c r="AI579" s="48"/>
      <c r="AJ579" s="48"/>
      <c r="AK579" s="48"/>
      <c r="AL579" s="48"/>
      <c r="AM579" s="48"/>
      <c r="AN579" s="48"/>
      <c r="AO579" s="48"/>
      <c r="AP579" s="48"/>
      <c r="AQ579" s="48"/>
      <c r="AR579" s="48"/>
      <c r="AS579" s="48"/>
      <c r="AT579" s="48"/>
      <c r="AU579" s="48"/>
      <c r="AV579" s="48"/>
      <c r="AW579" s="48"/>
      <c r="AX579" s="48"/>
      <c r="AY579" s="48"/>
      <c r="AZ579" s="48"/>
      <c r="BA579" s="48"/>
      <c r="BB579" s="48"/>
      <c r="BC579" s="48"/>
      <c r="BD579" s="48"/>
      <c r="BE579" s="48"/>
      <c r="BF579" s="48"/>
      <c r="BG579" s="48"/>
      <c r="BH579" s="48"/>
      <c r="BI579" s="48"/>
      <c r="BJ579" s="48"/>
      <c r="BK579" s="48"/>
      <c r="BL579" s="48"/>
      <c r="BM579" s="48"/>
      <c r="BN579" s="48"/>
      <c r="BO579" s="48"/>
      <c r="BP579" s="48"/>
      <c r="BQ579" s="48"/>
      <c r="BR579" s="48"/>
      <c r="BS579" s="48"/>
      <c r="BT579" s="48"/>
      <c r="BU579" s="48"/>
      <c r="BV579" s="48"/>
      <c r="BW579" s="48"/>
      <c r="BX579" s="48"/>
      <c r="BY579" s="48"/>
      <c r="BZ579" s="48"/>
      <c r="CA579" s="48"/>
      <c r="CB579" s="48"/>
      <c r="CC579" s="44"/>
    </row>
    <row r="580" spans="3:81" s="46" customFormat="1" x14ac:dyDescent="0.25">
      <c r="C580" s="47"/>
      <c r="D580" s="48"/>
      <c r="E580" s="48"/>
      <c r="F580" s="48"/>
      <c r="G580" s="48"/>
      <c r="H580" s="48"/>
      <c r="I580" s="48"/>
      <c r="J580" s="48"/>
      <c r="K580" s="48"/>
      <c r="L580" s="48"/>
      <c r="M580" s="48"/>
      <c r="N580" s="48"/>
      <c r="O580" s="48"/>
      <c r="P580" s="48"/>
      <c r="Q580" s="48"/>
      <c r="R580" s="48"/>
      <c r="S580" s="48"/>
      <c r="T580" s="48"/>
      <c r="U580" s="48"/>
      <c r="V580" s="48"/>
      <c r="W580" s="48"/>
      <c r="X580" s="48"/>
      <c r="Y580" s="48"/>
      <c r="Z580" s="48"/>
      <c r="AA580" s="48"/>
      <c r="AB580" s="48"/>
      <c r="AC580" s="48"/>
      <c r="AD580" s="48"/>
      <c r="AE580" s="48"/>
      <c r="AF580" s="48"/>
      <c r="AG580" s="48"/>
      <c r="AH580" s="48"/>
      <c r="AI580" s="48"/>
      <c r="AJ580" s="48"/>
      <c r="AK580" s="48"/>
      <c r="AL580" s="48"/>
      <c r="AM580" s="48"/>
      <c r="AN580" s="48"/>
      <c r="AO580" s="48"/>
      <c r="AP580" s="48"/>
      <c r="AQ580" s="48"/>
      <c r="AR580" s="48"/>
      <c r="AS580" s="48"/>
      <c r="AT580" s="48"/>
      <c r="AU580" s="48"/>
      <c r="AV580" s="48"/>
      <c r="AW580" s="48"/>
      <c r="AX580" s="48"/>
      <c r="AY580" s="48"/>
      <c r="AZ580" s="48"/>
      <c r="BA580" s="48"/>
      <c r="BB580" s="48"/>
      <c r="BC580" s="48"/>
      <c r="BD580" s="48"/>
      <c r="BE580" s="48"/>
      <c r="BF580" s="48"/>
      <c r="BG580" s="48"/>
      <c r="BH580" s="48"/>
      <c r="BI580" s="48"/>
      <c r="BJ580" s="48"/>
      <c r="BK580" s="48"/>
      <c r="BL580" s="48"/>
      <c r="BM580" s="48"/>
      <c r="BN580" s="48"/>
      <c r="BO580" s="48"/>
      <c r="BP580" s="48"/>
      <c r="BQ580" s="48"/>
      <c r="BR580" s="48"/>
      <c r="BS580" s="48"/>
      <c r="BT580" s="48"/>
      <c r="BU580" s="48"/>
      <c r="BV580" s="48"/>
      <c r="BW580" s="48"/>
      <c r="BX580" s="48"/>
      <c r="BY580" s="48"/>
      <c r="BZ580" s="48"/>
      <c r="CA580" s="48"/>
      <c r="CB580" s="48"/>
      <c r="CC580" s="44"/>
    </row>
    <row r="581" spans="3:81" s="46" customFormat="1" x14ac:dyDescent="0.25">
      <c r="C581" s="47"/>
      <c r="D581" s="48"/>
      <c r="E581" s="48"/>
      <c r="F581" s="48"/>
      <c r="G581" s="48"/>
      <c r="H581" s="48"/>
      <c r="I581" s="48"/>
      <c r="J581" s="48"/>
      <c r="K581" s="48"/>
      <c r="L581" s="48"/>
      <c r="M581" s="48"/>
      <c r="N581" s="48"/>
      <c r="O581" s="48"/>
      <c r="P581" s="48"/>
      <c r="Q581" s="48"/>
      <c r="R581" s="48"/>
      <c r="S581" s="48"/>
      <c r="T581" s="48"/>
      <c r="U581" s="48"/>
      <c r="V581" s="48"/>
      <c r="W581" s="48"/>
      <c r="X581" s="48"/>
      <c r="Y581" s="48"/>
      <c r="Z581" s="48"/>
      <c r="AA581" s="48"/>
      <c r="AB581" s="48"/>
      <c r="AC581" s="48"/>
      <c r="AD581" s="48"/>
      <c r="AE581" s="48"/>
      <c r="AF581" s="48"/>
      <c r="AG581" s="48"/>
      <c r="AH581" s="48"/>
      <c r="AI581" s="48"/>
      <c r="AJ581" s="48"/>
      <c r="AK581" s="48"/>
      <c r="AL581" s="48"/>
      <c r="AM581" s="48"/>
      <c r="AN581" s="48"/>
      <c r="AO581" s="48"/>
      <c r="AP581" s="48"/>
      <c r="AQ581" s="48"/>
      <c r="AR581" s="48"/>
      <c r="AS581" s="48"/>
      <c r="AT581" s="48"/>
      <c r="AU581" s="48"/>
      <c r="AV581" s="48"/>
      <c r="AW581" s="48"/>
      <c r="AX581" s="48"/>
      <c r="AY581" s="48"/>
      <c r="AZ581" s="48"/>
      <c r="BA581" s="48"/>
      <c r="BB581" s="48"/>
      <c r="BC581" s="48"/>
      <c r="BD581" s="48"/>
      <c r="BE581" s="48"/>
      <c r="BF581" s="48"/>
      <c r="BG581" s="48"/>
      <c r="BH581" s="48"/>
      <c r="BI581" s="48"/>
      <c r="BJ581" s="48"/>
      <c r="BK581" s="48"/>
      <c r="BL581" s="48"/>
      <c r="BM581" s="48"/>
      <c r="BN581" s="48"/>
      <c r="BO581" s="48"/>
      <c r="BP581" s="48"/>
      <c r="BQ581" s="48"/>
      <c r="BR581" s="48"/>
      <c r="BS581" s="48"/>
      <c r="BT581" s="48"/>
      <c r="BU581" s="48"/>
      <c r="BV581" s="48"/>
      <c r="BW581" s="48"/>
      <c r="BX581" s="48"/>
      <c r="BY581" s="48"/>
      <c r="BZ581" s="48"/>
      <c r="CA581" s="48"/>
      <c r="CB581" s="48"/>
      <c r="CC581" s="44"/>
    </row>
    <row r="582" spans="3:81" s="46" customFormat="1" x14ac:dyDescent="0.25">
      <c r="C582" s="47"/>
      <c r="D582" s="48"/>
      <c r="E582" s="48"/>
      <c r="F582" s="48"/>
      <c r="G582" s="48"/>
      <c r="H582" s="48"/>
      <c r="I582" s="48"/>
      <c r="J582" s="48"/>
      <c r="K582" s="48"/>
      <c r="L582" s="48"/>
      <c r="M582" s="48"/>
      <c r="N582" s="48"/>
      <c r="O582" s="48"/>
      <c r="P582" s="48"/>
      <c r="Q582" s="48"/>
      <c r="R582" s="48"/>
      <c r="S582" s="48"/>
      <c r="T582" s="48"/>
      <c r="U582" s="48"/>
      <c r="V582" s="48"/>
      <c r="W582" s="48"/>
      <c r="X582" s="48"/>
      <c r="Y582" s="48"/>
      <c r="Z582" s="48"/>
      <c r="AA582" s="48"/>
      <c r="AB582" s="48"/>
      <c r="AC582" s="48"/>
      <c r="AD582" s="48"/>
      <c r="AE582" s="48"/>
      <c r="AF582" s="48"/>
      <c r="AG582" s="48"/>
      <c r="AH582" s="48"/>
      <c r="AI582" s="48"/>
      <c r="AJ582" s="48"/>
      <c r="AK582" s="48"/>
      <c r="AL582" s="48"/>
      <c r="AM582" s="48"/>
      <c r="AN582" s="48"/>
      <c r="AO582" s="48"/>
      <c r="AP582" s="48"/>
      <c r="AQ582" s="48"/>
      <c r="AR582" s="48"/>
      <c r="AS582" s="48"/>
      <c r="AT582" s="48"/>
      <c r="AU582" s="48"/>
      <c r="AV582" s="48"/>
      <c r="AW582" s="48"/>
      <c r="AX582" s="48"/>
      <c r="AY582" s="48"/>
      <c r="AZ582" s="48"/>
      <c r="BA582" s="48"/>
      <c r="BB582" s="48"/>
      <c r="BC582" s="48"/>
      <c r="BD582" s="48"/>
      <c r="BE582" s="48"/>
      <c r="BF582" s="48"/>
      <c r="BG582" s="48"/>
      <c r="BH582" s="48"/>
      <c r="BI582" s="48"/>
      <c r="BJ582" s="48"/>
      <c r="BK582" s="48"/>
      <c r="BL582" s="48"/>
      <c r="BM582" s="48"/>
      <c r="BN582" s="48"/>
      <c r="BO582" s="48"/>
      <c r="BP582" s="48"/>
      <c r="BQ582" s="48"/>
      <c r="BR582" s="48"/>
      <c r="BS582" s="48"/>
      <c r="BT582" s="48"/>
      <c r="BU582" s="48"/>
      <c r="BV582" s="48"/>
      <c r="BW582" s="48"/>
      <c r="BX582" s="48"/>
      <c r="BY582" s="48"/>
      <c r="BZ582" s="48"/>
      <c r="CA582" s="48"/>
      <c r="CB582" s="48"/>
      <c r="CC582" s="44"/>
    </row>
    <row r="583" spans="3:81" s="46" customFormat="1" x14ac:dyDescent="0.25">
      <c r="C583" s="47"/>
      <c r="D583" s="48"/>
      <c r="E583" s="48"/>
      <c r="F583" s="48"/>
      <c r="G583" s="48"/>
      <c r="H583" s="48"/>
      <c r="I583" s="48"/>
      <c r="J583" s="48"/>
      <c r="K583" s="48"/>
      <c r="L583" s="48"/>
      <c r="M583" s="48"/>
      <c r="N583" s="48"/>
      <c r="O583" s="48"/>
      <c r="P583" s="48"/>
      <c r="Q583" s="48"/>
      <c r="R583" s="48"/>
      <c r="S583" s="48"/>
      <c r="T583" s="48"/>
      <c r="U583" s="48"/>
      <c r="V583" s="48"/>
      <c r="W583" s="48"/>
      <c r="X583" s="48"/>
      <c r="Y583" s="48"/>
      <c r="Z583" s="48"/>
      <c r="AA583" s="48"/>
      <c r="AB583" s="48"/>
      <c r="AC583" s="48"/>
      <c r="AD583" s="48"/>
      <c r="AE583" s="48"/>
      <c r="AF583" s="48"/>
      <c r="AG583" s="48"/>
      <c r="AH583" s="48"/>
      <c r="AI583" s="48"/>
      <c r="AJ583" s="48"/>
      <c r="AK583" s="48"/>
      <c r="AL583" s="48"/>
      <c r="AM583" s="48"/>
      <c r="AN583" s="48"/>
      <c r="AO583" s="48"/>
      <c r="AP583" s="48"/>
      <c r="AQ583" s="48"/>
      <c r="AR583" s="48"/>
      <c r="AS583" s="48"/>
      <c r="AT583" s="48"/>
      <c r="AU583" s="48"/>
      <c r="AV583" s="48"/>
      <c r="AW583" s="48"/>
      <c r="AX583" s="48"/>
      <c r="AY583" s="48"/>
      <c r="AZ583" s="48"/>
      <c r="BA583" s="48"/>
      <c r="BB583" s="48"/>
      <c r="BC583" s="48"/>
      <c r="BD583" s="48"/>
      <c r="BE583" s="48"/>
      <c r="BF583" s="48"/>
      <c r="BG583" s="48"/>
      <c r="BH583" s="48"/>
      <c r="BI583" s="48"/>
      <c r="BJ583" s="48"/>
      <c r="BK583" s="48"/>
      <c r="BL583" s="48"/>
      <c r="BM583" s="48"/>
      <c r="BN583" s="48"/>
      <c r="BO583" s="48"/>
      <c r="BP583" s="48"/>
      <c r="BQ583" s="48"/>
      <c r="BR583" s="48"/>
      <c r="BS583" s="48"/>
      <c r="BT583" s="48"/>
      <c r="BU583" s="48"/>
      <c r="BV583" s="48"/>
      <c r="BW583" s="48"/>
      <c r="BX583" s="48"/>
      <c r="BY583" s="48"/>
      <c r="BZ583" s="48"/>
      <c r="CA583" s="48"/>
      <c r="CB583" s="48"/>
      <c r="CC583" s="44"/>
    </row>
    <row r="584" spans="3:81" s="46" customFormat="1" x14ac:dyDescent="0.25">
      <c r="C584" s="47"/>
      <c r="D584" s="48"/>
      <c r="E584" s="48"/>
      <c r="F584" s="48"/>
      <c r="G584" s="48"/>
      <c r="H584" s="48"/>
      <c r="I584" s="48"/>
      <c r="J584" s="48"/>
      <c r="K584" s="48"/>
      <c r="L584" s="48"/>
      <c r="M584" s="48"/>
      <c r="N584" s="48"/>
      <c r="O584" s="48"/>
      <c r="P584" s="48"/>
      <c r="Q584" s="48"/>
      <c r="R584" s="48"/>
      <c r="S584" s="48"/>
      <c r="T584" s="48"/>
      <c r="U584" s="48"/>
      <c r="V584" s="48"/>
      <c r="W584" s="48"/>
      <c r="X584" s="48"/>
      <c r="Y584" s="48"/>
      <c r="Z584" s="48"/>
      <c r="AA584" s="48"/>
      <c r="AB584" s="48"/>
      <c r="AC584" s="48"/>
      <c r="AD584" s="48"/>
      <c r="AE584" s="48"/>
      <c r="AF584" s="48"/>
      <c r="AG584" s="48"/>
      <c r="AH584" s="48"/>
      <c r="AI584" s="48"/>
      <c r="AJ584" s="48"/>
      <c r="AK584" s="48"/>
      <c r="AL584" s="48"/>
      <c r="AM584" s="48"/>
      <c r="AN584" s="48"/>
      <c r="AO584" s="48"/>
      <c r="AP584" s="48"/>
      <c r="AQ584" s="48"/>
      <c r="AR584" s="48"/>
      <c r="AS584" s="48"/>
      <c r="AT584" s="48"/>
      <c r="AU584" s="48"/>
      <c r="AV584" s="48"/>
      <c r="AW584" s="48"/>
      <c r="AX584" s="48"/>
      <c r="AY584" s="48"/>
      <c r="AZ584" s="48"/>
      <c r="BA584" s="48"/>
      <c r="BB584" s="48"/>
      <c r="BC584" s="48"/>
      <c r="BD584" s="48"/>
      <c r="BE584" s="48"/>
      <c r="BF584" s="48"/>
      <c r="BG584" s="48"/>
      <c r="BH584" s="48"/>
      <c r="BI584" s="48"/>
      <c r="BJ584" s="48"/>
      <c r="BK584" s="48"/>
      <c r="BL584" s="48"/>
      <c r="BM584" s="48"/>
      <c r="BN584" s="48"/>
      <c r="BO584" s="48"/>
      <c r="BP584" s="48"/>
      <c r="BQ584" s="48"/>
      <c r="BR584" s="48"/>
      <c r="BS584" s="48"/>
      <c r="BT584" s="48"/>
      <c r="BU584" s="48"/>
      <c r="BV584" s="48"/>
      <c r="BW584" s="48"/>
      <c r="BX584" s="48"/>
      <c r="BY584" s="48"/>
      <c r="BZ584" s="48"/>
      <c r="CA584" s="48"/>
      <c r="CB584" s="48"/>
      <c r="CC584" s="44"/>
    </row>
    <row r="585" spans="3:81" s="46" customFormat="1" x14ac:dyDescent="0.25">
      <c r="C585" s="47"/>
      <c r="D585" s="48"/>
      <c r="E585" s="48"/>
      <c r="F585" s="48"/>
      <c r="G585" s="48"/>
      <c r="H585" s="48"/>
      <c r="I585" s="48"/>
      <c r="J585" s="48"/>
      <c r="K585" s="48"/>
      <c r="L585" s="48"/>
      <c r="M585" s="48"/>
      <c r="N585" s="48"/>
      <c r="O585" s="48"/>
      <c r="P585" s="48"/>
      <c r="Q585" s="48"/>
      <c r="R585" s="48"/>
      <c r="S585" s="48"/>
      <c r="T585" s="48"/>
      <c r="U585" s="48"/>
      <c r="V585" s="48"/>
      <c r="W585" s="48"/>
      <c r="X585" s="48"/>
      <c r="Y585" s="48"/>
      <c r="Z585" s="48"/>
      <c r="AA585" s="48"/>
      <c r="AB585" s="48"/>
      <c r="AC585" s="48"/>
      <c r="AD585" s="48"/>
      <c r="AE585" s="48"/>
      <c r="AF585" s="48"/>
      <c r="AG585" s="48"/>
      <c r="AH585" s="48"/>
      <c r="AI585" s="48"/>
      <c r="AJ585" s="48"/>
      <c r="AK585" s="48"/>
      <c r="AL585" s="48"/>
      <c r="AM585" s="48"/>
      <c r="AN585" s="48"/>
      <c r="AO585" s="48"/>
      <c r="AP585" s="48"/>
      <c r="AQ585" s="48"/>
      <c r="AR585" s="48"/>
      <c r="AS585" s="48"/>
      <c r="AT585" s="48"/>
      <c r="AU585" s="48"/>
      <c r="AV585" s="48"/>
      <c r="AW585" s="48"/>
      <c r="AX585" s="48"/>
      <c r="AY585" s="48"/>
      <c r="AZ585" s="48"/>
      <c r="BA585" s="48"/>
      <c r="BB585" s="48"/>
      <c r="BC585" s="48"/>
      <c r="BD585" s="48"/>
      <c r="BE585" s="48"/>
      <c r="BF585" s="48"/>
      <c r="BG585" s="48"/>
      <c r="BH585" s="48"/>
      <c r="BI585" s="48"/>
      <c r="BJ585" s="48"/>
      <c r="BK585" s="48"/>
      <c r="BL585" s="48"/>
      <c r="BM585" s="48"/>
      <c r="BN585" s="48"/>
      <c r="BO585" s="48"/>
      <c r="BP585" s="48"/>
      <c r="BQ585" s="48"/>
      <c r="BR585" s="48"/>
      <c r="BS585" s="48"/>
      <c r="BT585" s="48"/>
      <c r="BU585" s="48"/>
      <c r="BV585" s="48"/>
      <c r="BW585" s="48"/>
      <c r="BX585" s="48"/>
      <c r="BY585" s="48"/>
      <c r="BZ585" s="48"/>
      <c r="CA585" s="48"/>
      <c r="CB585" s="48"/>
      <c r="CC585" s="44"/>
    </row>
    <row r="586" spans="3:81" s="46" customFormat="1" x14ac:dyDescent="0.25">
      <c r="C586" s="47"/>
      <c r="D586" s="48"/>
      <c r="E586" s="48"/>
      <c r="F586" s="48"/>
      <c r="G586" s="48"/>
      <c r="H586" s="48"/>
      <c r="I586" s="48"/>
      <c r="J586" s="48"/>
      <c r="K586" s="48"/>
      <c r="L586" s="48"/>
      <c r="M586" s="48"/>
      <c r="N586" s="48"/>
      <c r="O586" s="48"/>
      <c r="P586" s="48"/>
      <c r="Q586" s="48"/>
      <c r="R586" s="48"/>
      <c r="S586" s="48"/>
      <c r="T586" s="48"/>
      <c r="U586" s="48"/>
      <c r="V586" s="48"/>
      <c r="W586" s="48"/>
      <c r="X586" s="48"/>
      <c r="Y586" s="48"/>
      <c r="Z586" s="48"/>
      <c r="AA586" s="48"/>
      <c r="AB586" s="48"/>
      <c r="AC586" s="48"/>
      <c r="AD586" s="48"/>
      <c r="AE586" s="48"/>
      <c r="AF586" s="48"/>
      <c r="AG586" s="48"/>
      <c r="AH586" s="48"/>
      <c r="AI586" s="48"/>
      <c r="AJ586" s="48"/>
      <c r="AK586" s="48"/>
      <c r="AL586" s="48"/>
      <c r="AM586" s="48"/>
      <c r="AN586" s="48"/>
      <c r="AO586" s="48"/>
      <c r="AP586" s="48"/>
      <c r="AQ586" s="48"/>
      <c r="AR586" s="48"/>
      <c r="AS586" s="48"/>
      <c r="AT586" s="48"/>
      <c r="AU586" s="48"/>
      <c r="AV586" s="48"/>
      <c r="AW586" s="48"/>
      <c r="AX586" s="48"/>
      <c r="AY586" s="48"/>
      <c r="AZ586" s="48"/>
      <c r="BA586" s="48"/>
      <c r="BB586" s="48"/>
      <c r="BC586" s="48"/>
      <c r="BD586" s="48"/>
      <c r="BE586" s="48"/>
      <c r="BF586" s="48"/>
      <c r="BG586" s="48"/>
      <c r="BH586" s="48"/>
      <c r="BI586" s="48"/>
      <c r="BJ586" s="48"/>
      <c r="BK586" s="48"/>
      <c r="BL586" s="48"/>
      <c r="BM586" s="48"/>
      <c r="BN586" s="48"/>
      <c r="BO586" s="48"/>
      <c r="BP586" s="48"/>
      <c r="BQ586" s="48"/>
      <c r="BR586" s="48"/>
      <c r="BS586" s="48"/>
      <c r="BT586" s="48"/>
      <c r="BU586" s="48"/>
      <c r="BV586" s="48"/>
      <c r="BW586" s="48"/>
      <c r="BX586" s="48"/>
      <c r="BY586" s="48"/>
      <c r="BZ586" s="48"/>
      <c r="CA586" s="48"/>
      <c r="CB586" s="48"/>
      <c r="CC586" s="44"/>
    </row>
    <row r="587" spans="3:81" s="46" customFormat="1" x14ac:dyDescent="0.25">
      <c r="C587" s="47"/>
      <c r="D587" s="48"/>
      <c r="E587" s="48"/>
      <c r="F587" s="48"/>
      <c r="G587" s="48"/>
      <c r="H587" s="48"/>
      <c r="I587" s="48"/>
      <c r="J587" s="48"/>
      <c r="K587" s="48"/>
      <c r="L587" s="48"/>
      <c r="M587" s="48"/>
      <c r="N587" s="48"/>
      <c r="O587" s="48"/>
      <c r="P587" s="48"/>
      <c r="Q587" s="48"/>
      <c r="R587" s="48"/>
      <c r="S587" s="48"/>
      <c r="T587" s="48"/>
      <c r="U587" s="48"/>
      <c r="V587" s="48"/>
      <c r="W587" s="48"/>
      <c r="X587" s="48"/>
      <c r="Y587" s="48"/>
      <c r="Z587" s="48"/>
      <c r="AA587" s="48"/>
      <c r="AB587" s="48"/>
      <c r="AC587" s="48"/>
      <c r="AD587" s="48"/>
      <c r="AE587" s="48"/>
      <c r="AF587" s="48"/>
      <c r="AG587" s="48"/>
      <c r="AH587" s="48"/>
      <c r="AI587" s="48"/>
      <c r="AJ587" s="48"/>
      <c r="AK587" s="48"/>
      <c r="AL587" s="48"/>
      <c r="AM587" s="48"/>
      <c r="AN587" s="48"/>
      <c r="AO587" s="48"/>
      <c r="AP587" s="48"/>
      <c r="AQ587" s="48"/>
      <c r="AR587" s="48"/>
      <c r="AS587" s="48"/>
      <c r="AT587" s="48"/>
      <c r="AU587" s="48"/>
      <c r="AV587" s="48"/>
      <c r="AW587" s="48"/>
      <c r="AX587" s="48"/>
      <c r="AY587" s="48"/>
      <c r="AZ587" s="48"/>
      <c r="BA587" s="48"/>
      <c r="BB587" s="48"/>
      <c r="BC587" s="48"/>
      <c r="BD587" s="48"/>
      <c r="BE587" s="48"/>
      <c r="BF587" s="48"/>
      <c r="BG587" s="48"/>
      <c r="BH587" s="48"/>
      <c r="BI587" s="48"/>
      <c r="BJ587" s="48"/>
      <c r="BK587" s="48"/>
      <c r="BL587" s="48"/>
      <c r="BM587" s="48"/>
      <c r="BN587" s="48"/>
      <c r="BO587" s="48"/>
      <c r="BP587" s="48"/>
      <c r="BQ587" s="48"/>
      <c r="BR587" s="48"/>
      <c r="BS587" s="48"/>
      <c r="BT587" s="48"/>
      <c r="BU587" s="48"/>
      <c r="BV587" s="48"/>
      <c r="BW587" s="48"/>
      <c r="BX587" s="48"/>
      <c r="BY587" s="48"/>
      <c r="BZ587" s="48"/>
      <c r="CA587" s="48"/>
      <c r="CB587" s="48"/>
      <c r="CC587" s="44"/>
    </row>
    <row r="588" spans="3:81" s="46" customFormat="1" x14ac:dyDescent="0.25">
      <c r="C588" s="47"/>
      <c r="D588" s="48"/>
      <c r="E588" s="48"/>
      <c r="F588" s="48"/>
      <c r="G588" s="48"/>
      <c r="H588" s="48"/>
      <c r="I588" s="48"/>
      <c r="J588" s="48"/>
      <c r="K588" s="48"/>
      <c r="L588" s="48"/>
      <c r="M588" s="48"/>
      <c r="N588" s="48"/>
      <c r="O588" s="48"/>
      <c r="P588" s="48"/>
      <c r="Q588" s="48"/>
      <c r="R588" s="48"/>
      <c r="S588" s="48"/>
      <c r="T588" s="48"/>
      <c r="U588" s="48"/>
      <c r="V588" s="48"/>
      <c r="W588" s="48"/>
      <c r="X588" s="48"/>
      <c r="Y588" s="48"/>
      <c r="Z588" s="48"/>
      <c r="AA588" s="48"/>
      <c r="AB588" s="48"/>
      <c r="AC588" s="48"/>
      <c r="AD588" s="48"/>
      <c r="AE588" s="48"/>
      <c r="AF588" s="48"/>
      <c r="AG588" s="48"/>
      <c r="AH588" s="48"/>
      <c r="AI588" s="48"/>
      <c r="AJ588" s="48"/>
      <c r="AK588" s="48"/>
      <c r="AL588" s="48"/>
      <c r="AM588" s="48"/>
      <c r="AN588" s="48"/>
      <c r="AO588" s="48"/>
      <c r="AP588" s="48"/>
      <c r="AQ588" s="48"/>
      <c r="AR588" s="48"/>
      <c r="AS588" s="48"/>
      <c r="AT588" s="48"/>
      <c r="AU588" s="48"/>
      <c r="AV588" s="48"/>
      <c r="AW588" s="48"/>
      <c r="AX588" s="48"/>
      <c r="AY588" s="48"/>
      <c r="AZ588" s="48"/>
      <c r="BA588" s="48"/>
      <c r="BB588" s="48"/>
      <c r="BC588" s="48"/>
      <c r="BD588" s="48"/>
      <c r="BE588" s="48"/>
      <c r="BF588" s="48"/>
      <c r="BG588" s="48"/>
      <c r="BH588" s="48"/>
      <c r="BI588" s="48"/>
      <c r="BJ588" s="48"/>
      <c r="BK588" s="48"/>
      <c r="BL588" s="48"/>
      <c r="BM588" s="48"/>
      <c r="BN588" s="48"/>
      <c r="BO588" s="48"/>
      <c r="BP588" s="48"/>
      <c r="BQ588" s="48"/>
      <c r="BR588" s="48"/>
      <c r="BS588" s="48"/>
      <c r="BT588" s="48"/>
      <c r="BU588" s="48"/>
      <c r="BV588" s="48"/>
      <c r="BW588" s="48"/>
      <c r="BX588" s="48"/>
      <c r="BY588" s="48"/>
      <c r="BZ588" s="48"/>
      <c r="CA588" s="48"/>
      <c r="CB588" s="48"/>
      <c r="CC588" s="44"/>
    </row>
    <row r="589" spans="3:81" s="46" customFormat="1" x14ac:dyDescent="0.25">
      <c r="C589" s="47"/>
      <c r="D589" s="48"/>
      <c r="E589" s="48"/>
      <c r="F589" s="48"/>
      <c r="G589" s="48"/>
      <c r="H589" s="48"/>
      <c r="I589" s="48"/>
      <c r="J589" s="48"/>
      <c r="K589" s="48"/>
      <c r="L589" s="48"/>
      <c r="M589" s="48"/>
      <c r="N589" s="48"/>
      <c r="O589" s="48"/>
      <c r="P589" s="48"/>
      <c r="Q589" s="48"/>
      <c r="R589" s="48"/>
      <c r="S589" s="48"/>
      <c r="T589" s="48"/>
      <c r="U589" s="48"/>
      <c r="V589" s="48"/>
      <c r="W589" s="48"/>
      <c r="X589" s="48"/>
      <c r="Y589" s="48"/>
      <c r="Z589" s="48"/>
      <c r="AA589" s="48"/>
      <c r="AB589" s="48"/>
      <c r="AC589" s="48"/>
      <c r="AD589" s="48"/>
      <c r="AE589" s="48"/>
      <c r="AF589" s="48"/>
      <c r="AG589" s="48"/>
      <c r="AH589" s="48"/>
      <c r="AI589" s="48"/>
      <c r="AJ589" s="48"/>
      <c r="AK589" s="48"/>
      <c r="AL589" s="48"/>
      <c r="AM589" s="48"/>
      <c r="AN589" s="48"/>
      <c r="AO589" s="48"/>
      <c r="AP589" s="48"/>
      <c r="AQ589" s="48"/>
      <c r="AR589" s="48"/>
      <c r="AS589" s="48"/>
      <c r="AT589" s="48"/>
      <c r="AU589" s="48"/>
      <c r="AV589" s="48"/>
      <c r="AW589" s="48"/>
      <c r="AX589" s="48"/>
      <c r="AY589" s="48"/>
      <c r="AZ589" s="48"/>
      <c r="BA589" s="48"/>
      <c r="BB589" s="48"/>
      <c r="BC589" s="48"/>
      <c r="BD589" s="48"/>
      <c r="BE589" s="48"/>
      <c r="BF589" s="48"/>
      <c r="BG589" s="48"/>
      <c r="BH589" s="48"/>
      <c r="BI589" s="48"/>
      <c r="BJ589" s="48"/>
      <c r="BK589" s="48"/>
      <c r="BL589" s="48"/>
      <c r="BM589" s="48"/>
      <c r="BN589" s="48"/>
      <c r="BO589" s="48"/>
      <c r="BP589" s="48"/>
      <c r="BQ589" s="48"/>
      <c r="BR589" s="48"/>
      <c r="BS589" s="48"/>
      <c r="BT589" s="48"/>
      <c r="BU589" s="48"/>
      <c r="BV589" s="48"/>
      <c r="BW589" s="48"/>
      <c r="BX589" s="48"/>
      <c r="BY589" s="48"/>
      <c r="BZ589" s="48"/>
      <c r="CA589" s="48"/>
      <c r="CB589" s="48"/>
      <c r="CC589" s="44"/>
    </row>
    <row r="590" spans="3:81" s="46" customFormat="1" x14ac:dyDescent="0.25">
      <c r="C590" s="47"/>
      <c r="D590" s="48"/>
      <c r="E590" s="48"/>
      <c r="F590" s="48"/>
      <c r="G590" s="48"/>
      <c r="H590" s="48"/>
      <c r="I590" s="48"/>
      <c r="J590" s="48"/>
      <c r="K590" s="48"/>
      <c r="L590" s="48"/>
      <c r="M590" s="48"/>
      <c r="N590" s="48"/>
      <c r="O590" s="48"/>
      <c r="P590" s="48"/>
      <c r="Q590" s="48"/>
      <c r="R590" s="48"/>
      <c r="S590" s="48"/>
      <c r="T590" s="48"/>
      <c r="U590" s="48"/>
      <c r="V590" s="48"/>
      <c r="W590" s="48"/>
      <c r="X590" s="48"/>
      <c r="Y590" s="48"/>
      <c r="Z590" s="48"/>
      <c r="AA590" s="48"/>
      <c r="AB590" s="48"/>
      <c r="AC590" s="48"/>
      <c r="AD590" s="48"/>
      <c r="AE590" s="48"/>
      <c r="AF590" s="48"/>
      <c r="AG590" s="48"/>
      <c r="AH590" s="48"/>
      <c r="AI590" s="48"/>
      <c r="AJ590" s="48"/>
      <c r="AK590" s="48"/>
      <c r="AL590" s="48"/>
      <c r="AM590" s="48"/>
      <c r="AN590" s="48"/>
      <c r="AO590" s="48"/>
      <c r="AP590" s="48"/>
      <c r="AQ590" s="48"/>
      <c r="AR590" s="48"/>
      <c r="AS590" s="48"/>
      <c r="AT590" s="48"/>
      <c r="AU590" s="48"/>
      <c r="AV590" s="48"/>
      <c r="AW590" s="48"/>
      <c r="AX590" s="48"/>
      <c r="AY590" s="48"/>
      <c r="AZ590" s="48"/>
      <c r="BA590" s="48"/>
      <c r="BB590" s="48"/>
      <c r="BC590" s="48"/>
      <c r="BD590" s="48"/>
      <c r="BE590" s="48"/>
      <c r="BF590" s="48"/>
      <c r="BG590" s="48"/>
      <c r="BH590" s="48"/>
      <c r="BI590" s="48"/>
      <c r="BJ590" s="48"/>
      <c r="BK590" s="48"/>
      <c r="BL590" s="48"/>
      <c r="BM590" s="48"/>
      <c r="BN590" s="48"/>
      <c r="BO590" s="48"/>
      <c r="BP590" s="48"/>
      <c r="BQ590" s="48"/>
      <c r="BR590" s="48"/>
      <c r="BS590" s="48"/>
      <c r="BT590" s="48"/>
      <c r="BU590" s="48"/>
      <c r="BV590" s="48"/>
      <c r="BW590" s="48"/>
      <c r="BX590" s="48"/>
      <c r="BY590" s="48"/>
      <c r="BZ590" s="48"/>
      <c r="CA590" s="48"/>
      <c r="CB590" s="48"/>
      <c r="CC590" s="44"/>
    </row>
    <row r="591" spans="3:81" s="46" customFormat="1" x14ac:dyDescent="0.25">
      <c r="C591" s="47"/>
      <c r="D591" s="48"/>
      <c r="E591" s="48"/>
      <c r="F591" s="48"/>
      <c r="G591" s="48"/>
      <c r="H591" s="48"/>
      <c r="I591" s="48"/>
      <c r="J591" s="48"/>
      <c r="K591" s="48"/>
      <c r="L591" s="48"/>
      <c r="M591" s="48"/>
      <c r="N591" s="48"/>
      <c r="O591" s="48"/>
      <c r="P591" s="48"/>
      <c r="Q591" s="48"/>
      <c r="R591" s="48"/>
      <c r="S591" s="48"/>
      <c r="T591" s="48"/>
      <c r="U591" s="48"/>
      <c r="V591" s="48"/>
      <c r="W591" s="48"/>
      <c r="X591" s="48"/>
      <c r="Y591" s="48"/>
      <c r="Z591" s="48"/>
      <c r="AA591" s="48"/>
      <c r="AB591" s="48"/>
      <c r="AC591" s="48"/>
      <c r="AD591" s="48"/>
      <c r="AE591" s="48"/>
      <c r="AF591" s="48"/>
      <c r="AG591" s="48"/>
      <c r="AH591" s="48"/>
      <c r="AI591" s="48"/>
      <c r="AJ591" s="48"/>
      <c r="AK591" s="48"/>
      <c r="AL591" s="48"/>
      <c r="AM591" s="48"/>
      <c r="AN591" s="48"/>
      <c r="AO591" s="48"/>
      <c r="AP591" s="48"/>
      <c r="AQ591" s="48"/>
      <c r="AR591" s="48"/>
      <c r="AS591" s="48"/>
      <c r="AT591" s="48"/>
      <c r="AU591" s="48"/>
      <c r="AV591" s="48"/>
      <c r="AW591" s="48"/>
      <c r="AX591" s="48"/>
      <c r="AY591" s="48"/>
      <c r="AZ591" s="48"/>
      <c r="BA591" s="48"/>
      <c r="BB591" s="48"/>
      <c r="BC591" s="48"/>
      <c r="BD591" s="48"/>
      <c r="BE591" s="48"/>
      <c r="BF591" s="48"/>
      <c r="BG591" s="48"/>
      <c r="BH591" s="48"/>
      <c r="BI591" s="48"/>
      <c r="BJ591" s="48"/>
      <c r="BK591" s="48"/>
      <c r="BL591" s="48"/>
      <c r="BM591" s="48"/>
      <c r="BN591" s="48"/>
      <c r="BO591" s="48"/>
      <c r="BP591" s="48"/>
      <c r="BQ591" s="48"/>
      <c r="BR591" s="48"/>
      <c r="BS591" s="48"/>
      <c r="BT591" s="48"/>
      <c r="BU591" s="48"/>
      <c r="BV591" s="48"/>
      <c r="BW591" s="48"/>
      <c r="BX591" s="48"/>
      <c r="BY591" s="48"/>
      <c r="BZ591" s="48"/>
      <c r="CA591" s="48"/>
      <c r="CB591" s="48"/>
      <c r="CC591" s="44"/>
    </row>
    <row r="592" spans="3:81" s="46" customFormat="1" x14ac:dyDescent="0.25">
      <c r="C592" s="47"/>
      <c r="D592" s="48"/>
      <c r="E592" s="48"/>
      <c r="F592" s="48"/>
      <c r="G592" s="48"/>
      <c r="H592" s="48"/>
      <c r="I592" s="48"/>
      <c r="J592" s="48"/>
      <c r="K592" s="48"/>
      <c r="L592" s="48"/>
      <c r="M592" s="48"/>
      <c r="N592" s="48"/>
      <c r="O592" s="48"/>
      <c r="P592" s="48"/>
      <c r="Q592" s="48"/>
      <c r="R592" s="48"/>
      <c r="S592" s="48"/>
      <c r="T592" s="48"/>
      <c r="U592" s="48"/>
      <c r="V592" s="48"/>
      <c r="W592" s="48"/>
      <c r="X592" s="48"/>
      <c r="Y592" s="48"/>
      <c r="Z592" s="48"/>
      <c r="AA592" s="48"/>
      <c r="AB592" s="48"/>
      <c r="AC592" s="48"/>
      <c r="AD592" s="48"/>
      <c r="AE592" s="48"/>
      <c r="AF592" s="48"/>
      <c r="AG592" s="48"/>
      <c r="AH592" s="48"/>
      <c r="AI592" s="48"/>
      <c r="AJ592" s="48"/>
      <c r="AK592" s="48"/>
      <c r="AL592" s="48"/>
      <c r="AM592" s="48"/>
      <c r="AN592" s="48"/>
      <c r="AO592" s="48"/>
      <c r="AP592" s="48"/>
      <c r="AQ592" s="48"/>
      <c r="AR592" s="48"/>
      <c r="AS592" s="48"/>
      <c r="AT592" s="48"/>
      <c r="AU592" s="48"/>
      <c r="AV592" s="48"/>
      <c r="AW592" s="48"/>
      <c r="AX592" s="48"/>
      <c r="AY592" s="48"/>
      <c r="AZ592" s="48"/>
      <c r="BA592" s="48"/>
      <c r="BB592" s="48"/>
      <c r="BC592" s="48"/>
      <c r="BD592" s="48"/>
      <c r="BE592" s="48"/>
      <c r="BF592" s="48"/>
      <c r="BG592" s="48"/>
      <c r="BH592" s="48"/>
      <c r="BI592" s="48"/>
      <c r="BJ592" s="48"/>
      <c r="BK592" s="48"/>
      <c r="BL592" s="48"/>
      <c r="BM592" s="48"/>
      <c r="BN592" s="48"/>
      <c r="BO592" s="48"/>
      <c r="BP592" s="48"/>
      <c r="BQ592" s="48"/>
      <c r="BR592" s="48"/>
      <c r="BS592" s="48"/>
      <c r="BT592" s="48"/>
      <c r="BU592" s="48"/>
      <c r="BV592" s="48"/>
      <c r="BW592" s="48"/>
      <c r="BX592" s="48"/>
      <c r="BY592" s="48"/>
      <c r="BZ592" s="48"/>
      <c r="CA592" s="48"/>
      <c r="CB592" s="48"/>
      <c r="CC592" s="44"/>
    </row>
    <row r="593" spans="3:83" s="46" customFormat="1" x14ac:dyDescent="0.25">
      <c r="C593" s="47"/>
      <c r="D593" s="48"/>
      <c r="E593" s="48"/>
      <c r="F593" s="48"/>
      <c r="G593" s="48"/>
      <c r="H593" s="48"/>
      <c r="I593" s="48"/>
      <c r="J593" s="48"/>
      <c r="K593" s="48"/>
      <c r="L593" s="48"/>
      <c r="M593" s="48"/>
      <c r="N593" s="48"/>
      <c r="O593" s="48"/>
      <c r="P593" s="48"/>
      <c r="Q593" s="48"/>
      <c r="R593" s="48"/>
      <c r="S593" s="48"/>
      <c r="T593" s="48"/>
      <c r="U593" s="48"/>
      <c r="V593" s="48"/>
      <c r="W593" s="48"/>
      <c r="X593" s="48"/>
      <c r="Y593" s="48"/>
      <c r="Z593" s="48"/>
      <c r="AA593" s="48"/>
      <c r="AB593" s="48"/>
      <c r="AC593" s="48"/>
      <c r="AD593" s="48"/>
      <c r="AE593" s="48"/>
      <c r="AF593" s="48"/>
      <c r="AG593" s="48"/>
      <c r="AH593" s="48"/>
      <c r="AI593" s="48"/>
      <c r="AJ593" s="48"/>
      <c r="AK593" s="48"/>
      <c r="AL593" s="48"/>
      <c r="AM593" s="48"/>
      <c r="AN593" s="48"/>
      <c r="AO593" s="48"/>
      <c r="AP593" s="48"/>
      <c r="AQ593" s="48"/>
      <c r="AR593" s="48"/>
      <c r="AS593" s="48"/>
      <c r="AT593" s="48"/>
      <c r="AU593" s="48"/>
      <c r="AV593" s="48"/>
      <c r="AW593" s="48"/>
      <c r="AX593" s="48"/>
      <c r="AY593" s="48"/>
      <c r="AZ593" s="48"/>
      <c r="BA593" s="48"/>
      <c r="BB593" s="48"/>
      <c r="BC593" s="48"/>
      <c r="BD593" s="48"/>
      <c r="BE593" s="48"/>
      <c r="BF593" s="48"/>
      <c r="BG593" s="48"/>
      <c r="BH593" s="48"/>
      <c r="BI593" s="48"/>
      <c r="BJ593" s="48"/>
      <c r="BK593" s="48"/>
      <c r="BL593" s="48"/>
      <c r="BM593" s="48"/>
      <c r="BN593" s="48"/>
      <c r="BO593" s="48"/>
      <c r="BP593" s="48"/>
      <c r="BQ593" s="48"/>
      <c r="BR593" s="48"/>
      <c r="BS593" s="48"/>
      <c r="BT593" s="48"/>
      <c r="BU593" s="48"/>
      <c r="BV593" s="48"/>
      <c r="BW593" s="48"/>
      <c r="BX593" s="48"/>
      <c r="BY593" s="48"/>
      <c r="BZ593" s="48"/>
      <c r="CA593" s="48"/>
      <c r="CB593" s="48"/>
      <c r="CC593" s="44"/>
    </row>
    <row r="594" spans="3:83" s="46" customFormat="1" x14ac:dyDescent="0.25">
      <c r="C594" s="47"/>
      <c r="D594" s="48"/>
      <c r="E594" s="48"/>
      <c r="F594" s="48"/>
      <c r="G594" s="48"/>
      <c r="H594" s="48"/>
      <c r="I594" s="48"/>
      <c r="J594" s="48"/>
      <c r="K594" s="48"/>
      <c r="L594" s="48"/>
      <c r="M594" s="48"/>
      <c r="N594" s="48"/>
      <c r="O594" s="48"/>
      <c r="P594" s="48"/>
      <c r="Q594" s="48"/>
      <c r="R594" s="48"/>
      <c r="S594" s="48"/>
      <c r="T594" s="48"/>
      <c r="U594" s="48"/>
      <c r="V594" s="48"/>
      <c r="W594" s="48"/>
      <c r="X594" s="48"/>
      <c r="Y594" s="48"/>
      <c r="Z594" s="48"/>
      <c r="AA594" s="48"/>
      <c r="AB594" s="48"/>
      <c r="AC594" s="48"/>
      <c r="AD594" s="48"/>
      <c r="AE594" s="48"/>
      <c r="AF594" s="48"/>
      <c r="AG594" s="48"/>
      <c r="AH594" s="48"/>
      <c r="AI594" s="48"/>
      <c r="AJ594" s="48"/>
      <c r="AK594" s="48"/>
      <c r="AL594" s="48"/>
      <c r="AM594" s="48"/>
      <c r="AN594" s="48"/>
      <c r="AO594" s="48"/>
      <c r="AP594" s="48"/>
      <c r="AQ594" s="48"/>
      <c r="AR594" s="48"/>
      <c r="AS594" s="48"/>
      <c r="AT594" s="48"/>
      <c r="AU594" s="48"/>
      <c r="AV594" s="48"/>
      <c r="AW594" s="48"/>
      <c r="AX594" s="48"/>
      <c r="AY594" s="48"/>
      <c r="AZ594" s="48"/>
      <c r="BA594" s="48"/>
      <c r="BB594" s="48"/>
      <c r="BC594" s="48"/>
      <c r="BD594" s="48"/>
      <c r="BE594" s="48"/>
      <c r="BF594" s="48"/>
      <c r="BG594" s="48"/>
      <c r="BH594" s="48"/>
      <c r="BI594" s="48"/>
      <c r="BJ594" s="48"/>
      <c r="BK594" s="48"/>
      <c r="BL594" s="48"/>
      <c r="BM594" s="48"/>
      <c r="BN594" s="48"/>
      <c r="BO594" s="48"/>
      <c r="BP594" s="48"/>
      <c r="BQ594" s="48"/>
      <c r="BR594" s="48"/>
      <c r="BS594" s="48"/>
      <c r="BT594" s="48"/>
      <c r="BU594" s="48"/>
      <c r="BV594" s="48"/>
      <c r="BW594" s="48"/>
      <c r="BX594" s="48"/>
      <c r="BY594" s="48"/>
      <c r="BZ594" s="48"/>
      <c r="CA594" s="48"/>
      <c r="CB594" s="48"/>
      <c r="CC594" s="44"/>
    </row>
    <row r="595" spans="3:83" s="46" customFormat="1" x14ac:dyDescent="0.25">
      <c r="C595" s="47"/>
      <c r="D595" s="48"/>
      <c r="E595" s="48"/>
      <c r="F595" s="48"/>
      <c r="G595" s="48"/>
      <c r="H595" s="48"/>
      <c r="I595" s="48"/>
      <c r="J595" s="48"/>
      <c r="K595" s="48"/>
      <c r="L595" s="48"/>
      <c r="M595" s="48"/>
      <c r="N595" s="48"/>
      <c r="O595" s="48"/>
      <c r="P595" s="48"/>
      <c r="Q595" s="48"/>
      <c r="R595" s="48"/>
      <c r="S595" s="48"/>
      <c r="T595" s="48"/>
      <c r="U595" s="48"/>
      <c r="V595" s="48"/>
      <c r="W595" s="48"/>
      <c r="X595" s="48"/>
      <c r="Y595" s="48"/>
      <c r="Z595" s="48"/>
      <c r="AA595" s="48"/>
      <c r="AB595" s="48"/>
      <c r="AC595" s="48"/>
      <c r="AD595" s="48"/>
      <c r="AE595" s="48"/>
      <c r="AF595" s="48"/>
      <c r="AG595" s="48"/>
      <c r="AH595" s="48"/>
      <c r="AI595" s="48"/>
      <c r="AJ595" s="48"/>
      <c r="AK595" s="48"/>
      <c r="AL595" s="48"/>
      <c r="AM595" s="48"/>
      <c r="AN595" s="48"/>
      <c r="AO595" s="48"/>
      <c r="AP595" s="48"/>
      <c r="AQ595" s="48"/>
      <c r="AR595" s="48"/>
      <c r="AS595" s="48"/>
      <c r="AT595" s="48"/>
      <c r="AU595" s="48"/>
      <c r="AV595" s="48"/>
      <c r="AW595" s="48"/>
      <c r="AX595" s="48"/>
      <c r="AY595" s="48"/>
      <c r="AZ595" s="48"/>
      <c r="BA595" s="48"/>
      <c r="BB595" s="48"/>
      <c r="BC595" s="48"/>
      <c r="BD595" s="48"/>
      <c r="BE595" s="48"/>
      <c r="BF595" s="48"/>
      <c r="BG595" s="48"/>
      <c r="BH595" s="48"/>
      <c r="BI595" s="48"/>
      <c r="BJ595" s="48"/>
      <c r="BK595" s="48"/>
      <c r="BL595" s="48"/>
      <c r="BM595" s="48"/>
      <c r="BN595" s="48"/>
      <c r="BO595" s="48"/>
      <c r="BP595" s="48"/>
      <c r="BQ595" s="48"/>
      <c r="BR595" s="48"/>
      <c r="BS595" s="48"/>
      <c r="BT595" s="48"/>
      <c r="BU595" s="48"/>
      <c r="BV595" s="48"/>
      <c r="BW595" s="48"/>
      <c r="BX595" s="48"/>
      <c r="BY595" s="48"/>
      <c r="BZ595" s="48"/>
      <c r="CA595" s="48"/>
      <c r="CB595" s="48"/>
      <c r="CC595" s="44"/>
    </row>
    <row r="596" spans="3:83" s="46" customFormat="1" x14ac:dyDescent="0.25">
      <c r="C596" s="47"/>
      <c r="D596" s="48"/>
      <c r="E596" s="48"/>
      <c r="F596" s="48"/>
      <c r="G596" s="48"/>
      <c r="H596" s="48"/>
      <c r="I596" s="48"/>
      <c r="J596" s="48"/>
      <c r="K596" s="48"/>
      <c r="L596" s="48"/>
      <c r="M596" s="48"/>
      <c r="N596" s="48"/>
      <c r="O596" s="48"/>
      <c r="P596" s="48"/>
      <c r="Q596" s="48"/>
      <c r="R596" s="48"/>
      <c r="S596" s="48"/>
      <c r="T596" s="48"/>
      <c r="U596" s="48"/>
      <c r="V596" s="48"/>
      <c r="W596" s="48"/>
      <c r="X596" s="48"/>
      <c r="Y596" s="48"/>
      <c r="Z596" s="48"/>
      <c r="AA596" s="48"/>
      <c r="AB596" s="48"/>
      <c r="AC596" s="48"/>
      <c r="AD596" s="48"/>
      <c r="AE596" s="48"/>
      <c r="AF596" s="48"/>
      <c r="AG596" s="48"/>
      <c r="AH596" s="48"/>
      <c r="AI596" s="48"/>
      <c r="AJ596" s="48"/>
      <c r="AK596" s="48"/>
      <c r="AL596" s="48"/>
      <c r="AM596" s="48"/>
      <c r="AN596" s="48"/>
      <c r="AO596" s="48"/>
      <c r="AP596" s="48"/>
      <c r="AQ596" s="48"/>
      <c r="AR596" s="48"/>
      <c r="AS596" s="48"/>
      <c r="AT596" s="48"/>
      <c r="AU596" s="48"/>
      <c r="AV596" s="48"/>
      <c r="AW596" s="48"/>
      <c r="AX596" s="48"/>
      <c r="AY596" s="48"/>
      <c r="AZ596" s="48"/>
      <c r="BA596" s="48"/>
      <c r="BB596" s="48"/>
      <c r="BC596" s="48"/>
      <c r="BD596" s="48"/>
      <c r="BE596" s="48"/>
      <c r="BF596" s="48"/>
      <c r="BG596" s="48"/>
      <c r="BH596" s="48"/>
      <c r="BI596" s="48"/>
      <c r="BJ596" s="48"/>
      <c r="BK596" s="48"/>
      <c r="BL596" s="48"/>
      <c r="BM596" s="48"/>
      <c r="BN596" s="48"/>
      <c r="BO596" s="48"/>
      <c r="BP596" s="48"/>
      <c r="BQ596" s="48"/>
      <c r="BR596" s="48"/>
      <c r="BS596" s="48"/>
      <c r="BT596" s="48"/>
      <c r="BU596" s="48"/>
      <c r="BV596" s="48"/>
      <c r="BW596" s="48"/>
      <c r="BX596" s="48"/>
      <c r="BY596" s="48"/>
      <c r="BZ596" s="48"/>
      <c r="CA596" s="48"/>
      <c r="CB596" s="48"/>
      <c r="CC596" s="44"/>
    </row>
    <row r="597" spans="3:83" s="46" customFormat="1" x14ac:dyDescent="0.25">
      <c r="C597" s="47"/>
      <c r="D597" s="48"/>
      <c r="E597" s="48"/>
      <c r="F597" s="48"/>
      <c r="G597" s="48"/>
      <c r="H597" s="48"/>
      <c r="I597" s="48"/>
      <c r="J597" s="48"/>
      <c r="K597" s="48"/>
      <c r="L597" s="48"/>
      <c r="M597" s="48"/>
      <c r="N597" s="48"/>
      <c r="O597" s="48"/>
      <c r="P597" s="48"/>
      <c r="Q597" s="48"/>
      <c r="R597" s="48"/>
      <c r="S597" s="48"/>
      <c r="T597" s="48"/>
      <c r="U597" s="48"/>
      <c r="V597" s="48"/>
      <c r="W597" s="48"/>
      <c r="X597" s="48"/>
      <c r="Y597" s="48"/>
      <c r="Z597" s="48"/>
      <c r="AA597" s="48"/>
      <c r="AB597" s="48"/>
      <c r="AC597" s="48"/>
      <c r="AD597" s="48"/>
      <c r="AE597" s="48"/>
      <c r="AF597" s="48"/>
      <c r="AG597" s="48"/>
      <c r="AH597" s="48"/>
      <c r="AI597" s="48"/>
      <c r="AJ597" s="48"/>
      <c r="AK597" s="48"/>
      <c r="AL597" s="48"/>
      <c r="AM597" s="48"/>
      <c r="AN597" s="48"/>
      <c r="AO597" s="48"/>
      <c r="AP597" s="48"/>
      <c r="AQ597" s="48"/>
      <c r="AR597" s="48"/>
      <c r="AS597" s="48"/>
      <c r="AT597" s="48"/>
      <c r="AU597" s="48"/>
      <c r="AV597" s="48"/>
      <c r="AW597" s="48"/>
      <c r="AX597" s="48"/>
      <c r="AY597" s="48"/>
      <c r="AZ597" s="48"/>
      <c r="BA597" s="48"/>
      <c r="BB597" s="48"/>
      <c r="BC597" s="48"/>
      <c r="BD597" s="48"/>
      <c r="BE597" s="48"/>
      <c r="BF597" s="48"/>
      <c r="BG597" s="48"/>
      <c r="BH597" s="48"/>
      <c r="BI597" s="48"/>
      <c r="BJ597" s="48"/>
      <c r="BK597" s="48"/>
      <c r="BL597" s="48"/>
      <c r="BM597" s="48"/>
      <c r="BN597" s="48"/>
      <c r="BO597" s="48"/>
      <c r="BP597" s="48"/>
      <c r="BQ597" s="48"/>
      <c r="BR597" s="48"/>
      <c r="BS597" s="48"/>
      <c r="BT597" s="48"/>
      <c r="BU597" s="48"/>
      <c r="BV597" s="48"/>
      <c r="BW597" s="48"/>
      <c r="BX597" s="48"/>
      <c r="BY597" s="48"/>
      <c r="BZ597" s="48"/>
      <c r="CA597" s="48"/>
      <c r="CB597" s="48"/>
      <c r="CC597" s="44"/>
    </row>
    <row r="598" spans="3:83" s="46" customFormat="1" x14ac:dyDescent="0.25">
      <c r="C598" s="47"/>
      <c r="D598" s="48"/>
      <c r="E598" s="48"/>
      <c r="F598" s="48"/>
      <c r="G598" s="48"/>
      <c r="H598" s="48"/>
      <c r="I598" s="48"/>
      <c r="J598" s="48"/>
      <c r="K598" s="48"/>
      <c r="L598" s="48"/>
      <c r="M598" s="48"/>
      <c r="N598" s="48"/>
      <c r="O598" s="48"/>
      <c r="P598" s="48"/>
      <c r="Q598" s="48"/>
      <c r="R598" s="48"/>
      <c r="S598" s="48"/>
      <c r="T598" s="48"/>
      <c r="U598" s="48"/>
      <c r="V598" s="48"/>
      <c r="W598" s="48"/>
      <c r="X598" s="48"/>
      <c r="Y598" s="48"/>
      <c r="Z598" s="48"/>
      <c r="AA598" s="48"/>
      <c r="AB598" s="48"/>
      <c r="AC598" s="48"/>
      <c r="AD598" s="48"/>
      <c r="AE598" s="48"/>
      <c r="AF598" s="48"/>
      <c r="AG598" s="48"/>
      <c r="AH598" s="48"/>
      <c r="AI598" s="48"/>
      <c r="AJ598" s="48"/>
      <c r="AK598" s="48"/>
      <c r="AL598" s="48"/>
      <c r="AM598" s="48"/>
      <c r="AN598" s="48"/>
      <c r="AO598" s="48"/>
      <c r="AP598" s="48"/>
      <c r="AQ598" s="48"/>
      <c r="AR598" s="48"/>
      <c r="AS598" s="48"/>
      <c r="AT598" s="48"/>
      <c r="AU598" s="48"/>
      <c r="AV598" s="48"/>
      <c r="AW598" s="48"/>
      <c r="AX598" s="48"/>
      <c r="AY598" s="48"/>
      <c r="AZ598" s="48"/>
      <c r="BA598" s="48"/>
      <c r="BB598" s="48"/>
      <c r="BC598" s="48"/>
      <c r="BD598" s="48"/>
      <c r="BE598" s="48"/>
      <c r="BF598" s="48"/>
      <c r="BG598" s="48"/>
      <c r="BH598" s="48"/>
      <c r="BI598" s="48"/>
      <c r="BJ598" s="48"/>
      <c r="BK598" s="48"/>
      <c r="BL598" s="48"/>
      <c r="BM598" s="48"/>
      <c r="BN598" s="48"/>
      <c r="BO598" s="48"/>
      <c r="BP598" s="48"/>
      <c r="BQ598" s="48"/>
      <c r="BR598" s="48"/>
      <c r="BS598" s="48"/>
      <c r="BT598" s="48"/>
      <c r="BU598" s="48"/>
      <c r="BV598" s="48"/>
      <c r="BW598" s="48"/>
      <c r="BX598" s="48"/>
      <c r="BY598" s="48"/>
      <c r="BZ598" s="48"/>
      <c r="CA598" s="48"/>
      <c r="CB598" s="48"/>
      <c r="CC598" s="44"/>
    </row>
    <row r="599" spans="3:83" s="46" customFormat="1" x14ac:dyDescent="0.25">
      <c r="C599" s="47"/>
      <c r="D599" s="48"/>
      <c r="E599" s="48"/>
      <c r="F599" s="48"/>
      <c r="G599" s="48"/>
      <c r="H599" s="48"/>
      <c r="I599" s="48"/>
      <c r="J599" s="48"/>
      <c r="K599" s="48"/>
      <c r="L599" s="48"/>
      <c r="M599" s="48"/>
      <c r="N599" s="48"/>
      <c r="O599" s="48"/>
      <c r="P599" s="48"/>
      <c r="Q599" s="48"/>
      <c r="R599" s="48"/>
      <c r="S599" s="48"/>
      <c r="T599" s="48"/>
      <c r="U599" s="48"/>
      <c r="V599" s="48"/>
      <c r="W599" s="48"/>
      <c r="X599" s="48"/>
      <c r="Y599" s="48"/>
      <c r="Z599" s="48"/>
      <c r="AA599" s="48"/>
      <c r="AB599" s="48"/>
      <c r="AC599" s="48"/>
      <c r="AD599" s="48"/>
      <c r="AE599" s="48"/>
      <c r="AF599" s="48"/>
      <c r="AG599" s="48"/>
      <c r="AH599" s="48"/>
      <c r="AI599" s="48"/>
      <c r="AJ599" s="48"/>
      <c r="AK599" s="48"/>
      <c r="AL599" s="48"/>
      <c r="AM599" s="48"/>
      <c r="AN599" s="48"/>
      <c r="AO599" s="48"/>
      <c r="AP599" s="48"/>
      <c r="AQ599" s="48"/>
      <c r="AR599" s="48"/>
      <c r="AS599" s="48"/>
      <c r="AT599" s="48"/>
      <c r="AU599" s="48"/>
      <c r="AV599" s="48"/>
      <c r="AW599" s="48"/>
      <c r="AX599" s="48"/>
      <c r="AY599" s="48"/>
      <c r="AZ599" s="48"/>
      <c r="BA599" s="48"/>
      <c r="BB599" s="48"/>
      <c r="BC599" s="48"/>
      <c r="BD599" s="48"/>
      <c r="BE599" s="48"/>
      <c r="BF599" s="48"/>
      <c r="BG599" s="48"/>
      <c r="BH599" s="48"/>
      <c r="BI599" s="48"/>
      <c r="BJ599" s="48"/>
      <c r="BK599" s="48"/>
      <c r="BL599" s="48"/>
      <c r="BM599" s="48"/>
      <c r="BN599" s="48"/>
      <c r="BO599" s="48"/>
      <c r="BP599" s="48"/>
      <c r="BQ599" s="48"/>
      <c r="BR599" s="48"/>
      <c r="BS599" s="48"/>
      <c r="BT599" s="48"/>
      <c r="BU599" s="48"/>
      <c r="BV599" s="48"/>
      <c r="BW599" s="48"/>
      <c r="BX599" s="48"/>
      <c r="BY599" s="48"/>
      <c r="BZ599" s="48"/>
      <c r="CA599" s="48"/>
      <c r="CB599" s="48"/>
      <c r="CC599" s="44"/>
    </row>
    <row r="600" spans="3:83" s="46" customFormat="1" x14ac:dyDescent="0.25">
      <c r="C600" s="47"/>
      <c r="D600" s="48"/>
      <c r="E600" s="48"/>
      <c r="F600" s="48"/>
      <c r="G600" s="48"/>
      <c r="H600" s="48"/>
      <c r="I600" s="48"/>
      <c r="J600" s="48"/>
      <c r="K600" s="48"/>
      <c r="L600" s="48"/>
      <c r="M600" s="48"/>
      <c r="N600" s="48"/>
      <c r="O600" s="48"/>
      <c r="P600" s="48"/>
      <c r="Q600" s="48"/>
      <c r="R600" s="48"/>
      <c r="S600" s="48"/>
      <c r="T600" s="48"/>
      <c r="U600" s="48"/>
      <c r="V600" s="48"/>
      <c r="W600" s="48"/>
      <c r="X600" s="48"/>
      <c r="Y600" s="48"/>
      <c r="Z600" s="48"/>
      <c r="AA600" s="48"/>
      <c r="AB600" s="48"/>
      <c r="AC600" s="48"/>
      <c r="AD600" s="48"/>
      <c r="AE600" s="48"/>
      <c r="AF600" s="48"/>
      <c r="AG600" s="48"/>
      <c r="AH600" s="48"/>
      <c r="AI600" s="48"/>
      <c r="AJ600" s="48"/>
      <c r="AK600" s="48"/>
      <c r="AL600" s="48"/>
      <c r="AM600" s="48"/>
      <c r="AN600" s="48"/>
      <c r="AO600" s="48"/>
      <c r="AP600" s="48"/>
      <c r="AQ600" s="48"/>
      <c r="AR600" s="48"/>
      <c r="AS600" s="48"/>
      <c r="AT600" s="48"/>
      <c r="AU600" s="48"/>
      <c r="AV600" s="48"/>
      <c r="AW600" s="48"/>
      <c r="AX600" s="48"/>
      <c r="AY600" s="48"/>
      <c r="AZ600" s="48"/>
      <c r="BA600" s="48"/>
      <c r="BB600" s="48"/>
      <c r="BC600" s="48"/>
      <c r="BD600" s="48"/>
      <c r="BE600" s="48"/>
      <c r="BF600" s="48"/>
      <c r="BG600" s="48"/>
      <c r="BH600" s="48"/>
      <c r="BI600" s="48"/>
      <c r="BJ600" s="48"/>
      <c r="BK600" s="48"/>
      <c r="BL600" s="48"/>
      <c r="BM600" s="48"/>
      <c r="BN600" s="48"/>
      <c r="BO600" s="48"/>
      <c r="BP600" s="48"/>
      <c r="BQ600" s="48"/>
      <c r="BR600" s="48"/>
      <c r="BS600" s="48"/>
      <c r="BT600" s="48"/>
      <c r="BU600" s="48"/>
      <c r="BV600" s="48"/>
      <c r="BW600" s="48"/>
      <c r="BX600" s="48"/>
      <c r="BY600" s="48"/>
      <c r="BZ600" s="48"/>
      <c r="CA600" s="48"/>
      <c r="CB600" s="48"/>
      <c r="CC600" s="44"/>
    </row>
    <row r="601" spans="3:83" s="46" customFormat="1" x14ac:dyDescent="0.25">
      <c r="C601" s="47"/>
      <c r="D601" s="48"/>
      <c r="E601" s="48"/>
      <c r="F601" s="48"/>
      <c r="G601" s="48"/>
      <c r="H601" s="48"/>
      <c r="I601" s="48"/>
      <c r="J601" s="48"/>
      <c r="K601" s="48"/>
      <c r="L601" s="48"/>
      <c r="M601" s="48"/>
      <c r="N601" s="48"/>
      <c r="O601" s="48"/>
      <c r="P601" s="48"/>
      <c r="Q601" s="48"/>
      <c r="R601" s="48"/>
      <c r="S601" s="48"/>
      <c r="T601" s="48"/>
      <c r="U601" s="48"/>
      <c r="V601" s="48"/>
      <c r="W601" s="48"/>
      <c r="X601" s="48"/>
      <c r="Y601" s="48"/>
      <c r="Z601" s="48"/>
      <c r="AA601" s="48"/>
      <c r="AB601" s="48"/>
      <c r="AC601" s="48"/>
      <c r="AD601" s="48"/>
      <c r="AE601" s="48"/>
      <c r="AF601" s="48"/>
      <c r="AG601" s="48"/>
      <c r="AH601" s="48"/>
      <c r="AI601" s="48"/>
      <c r="AJ601" s="48"/>
      <c r="AK601" s="48"/>
      <c r="AL601" s="48"/>
      <c r="AM601" s="48"/>
      <c r="AN601" s="48"/>
      <c r="AO601" s="48"/>
      <c r="AP601" s="48"/>
      <c r="AQ601" s="48"/>
      <c r="AR601" s="48"/>
      <c r="AS601" s="48"/>
      <c r="AT601" s="48"/>
      <c r="AU601" s="48"/>
      <c r="AV601" s="48"/>
      <c r="AW601" s="48"/>
      <c r="AX601" s="48"/>
      <c r="AY601" s="48"/>
      <c r="AZ601" s="48"/>
      <c r="BA601" s="48"/>
      <c r="BB601" s="48"/>
      <c r="BC601" s="48"/>
      <c r="BD601" s="48"/>
      <c r="BE601" s="48"/>
      <c r="BF601" s="48"/>
      <c r="BG601" s="48"/>
      <c r="BH601" s="48"/>
      <c r="BI601" s="48"/>
      <c r="BJ601" s="48"/>
      <c r="BK601" s="48"/>
      <c r="BL601" s="48"/>
      <c r="BM601" s="48"/>
      <c r="BN601" s="48"/>
      <c r="BO601" s="48"/>
      <c r="BP601" s="48"/>
      <c r="BQ601" s="48"/>
      <c r="BR601" s="48"/>
      <c r="BS601" s="48"/>
      <c r="BT601" s="48"/>
      <c r="BU601" s="48"/>
      <c r="BV601" s="48"/>
      <c r="BW601" s="48"/>
      <c r="BX601" s="48"/>
      <c r="BY601" s="48"/>
      <c r="BZ601" s="48"/>
      <c r="CA601" s="48"/>
      <c r="CB601" s="48"/>
      <c r="CC601" s="44"/>
    </row>
    <row r="602" spans="3:83" s="46" customFormat="1" x14ac:dyDescent="0.25">
      <c r="C602" s="47"/>
      <c r="D602" s="48"/>
      <c r="E602" s="48"/>
      <c r="F602" s="48"/>
      <c r="G602" s="48"/>
      <c r="H602" s="48"/>
      <c r="I602" s="48"/>
      <c r="J602" s="48"/>
      <c r="K602" s="48"/>
      <c r="L602" s="48"/>
      <c r="M602" s="48"/>
      <c r="N602" s="48"/>
      <c r="O602" s="48"/>
      <c r="P602" s="48"/>
      <c r="Q602" s="48"/>
      <c r="R602" s="48"/>
      <c r="S602" s="48"/>
      <c r="T602" s="48"/>
      <c r="U602" s="48"/>
      <c r="V602" s="48"/>
      <c r="W602" s="48"/>
      <c r="X602" s="48"/>
      <c r="Y602" s="48"/>
      <c r="Z602" s="48"/>
      <c r="AA602" s="48"/>
      <c r="AB602" s="48"/>
      <c r="AC602" s="48"/>
      <c r="AD602" s="48"/>
      <c r="AE602" s="48"/>
      <c r="AF602" s="48"/>
      <c r="AG602" s="48"/>
      <c r="AH602" s="48"/>
      <c r="AI602" s="48"/>
      <c r="AJ602" s="48"/>
      <c r="AK602" s="48"/>
      <c r="AL602" s="48"/>
      <c r="AM602" s="48"/>
      <c r="AN602" s="48"/>
      <c r="AO602" s="48"/>
      <c r="AP602" s="48"/>
      <c r="AQ602" s="48"/>
      <c r="AR602" s="48"/>
      <c r="AS602" s="48"/>
      <c r="AT602" s="48"/>
      <c r="AU602" s="48"/>
      <c r="AV602" s="48"/>
      <c r="AW602" s="48"/>
      <c r="AX602" s="48"/>
      <c r="AY602" s="48"/>
      <c r="AZ602" s="48"/>
      <c r="BA602" s="48"/>
      <c r="BB602" s="48"/>
      <c r="BC602" s="48"/>
      <c r="BD602" s="48"/>
      <c r="BE602" s="48"/>
      <c r="BF602" s="48"/>
      <c r="BG602" s="48"/>
      <c r="BH602" s="48"/>
      <c r="BI602" s="48"/>
      <c r="BJ602" s="48"/>
      <c r="BK602" s="48"/>
      <c r="BL602" s="48"/>
      <c r="BM602" s="48"/>
      <c r="BN602" s="48"/>
      <c r="BO602" s="48"/>
      <c r="BP602" s="48"/>
      <c r="BQ602" s="48"/>
      <c r="BR602" s="48"/>
      <c r="BS602" s="48"/>
      <c r="BT602" s="48"/>
      <c r="BU602" s="48"/>
      <c r="BV602" s="48"/>
      <c r="BW602" s="48"/>
      <c r="BX602" s="48"/>
      <c r="BY602" s="48"/>
      <c r="BZ602" s="48"/>
      <c r="CA602" s="48"/>
      <c r="CB602" s="48"/>
      <c r="CC602" s="44"/>
      <c r="CD602" s="23"/>
      <c r="CE602" s="23"/>
    </row>
    <row r="603" spans="3:83" s="46" customFormat="1" x14ac:dyDescent="0.25">
      <c r="C603" s="47"/>
      <c r="D603" s="48"/>
      <c r="E603" s="48"/>
      <c r="F603" s="48"/>
      <c r="G603" s="48"/>
      <c r="H603" s="48"/>
      <c r="I603" s="48"/>
      <c r="J603" s="48"/>
      <c r="K603" s="48"/>
      <c r="L603" s="48"/>
      <c r="M603" s="48"/>
      <c r="N603" s="48"/>
      <c r="O603" s="48"/>
      <c r="P603" s="48"/>
      <c r="Q603" s="48"/>
      <c r="R603" s="48"/>
      <c r="S603" s="48"/>
      <c r="T603" s="48"/>
      <c r="U603" s="48"/>
      <c r="V603" s="48"/>
      <c r="W603" s="48"/>
      <c r="X603" s="48"/>
      <c r="Y603" s="48"/>
      <c r="Z603" s="48"/>
      <c r="AA603" s="48"/>
      <c r="AB603" s="48"/>
      <c r="AC603" s="48"/>
      <c r="AD603" s="48"/>
      <c r="AE603" s="48"/>
      <c r="AF603" s="48"/>
      <c r="AG603" s="48"/>
      <c r="AH603" s="48"/>
      <c r="AI603" s="48"/>
      <c r="AJ603" s="48"/>
      <c r="AK603" s="48"/>
      <c r="AL603" s="48"/>
      <c r="AM603" s="48"/>
      <c r="AN603" s="48"/>
      <c r="AO603" s="48"/>
      <c r="AP603" s="48"/>
      <c r="AQ603" s="48"/>
      <c r="AR603" s="48"/>
      <c r="AS603" s="48"/>
      <c r="AT603" s="48"/>
      <c r="AU603" s="48"/>
      <c r="AV603" s="48"/>
      <c r="AW603" s="48"/>
      <c r="AX603" s="48"/>
      <c r="AY603" s="48"/>
      <c r="AZ603" s="48"/>
      <c r="BA603" s="48"/>
      <c r="BB603" s="48"/>
      <c r="BC603" s="48"/>
      <c r="BD603" s="48"/>
      <c r="BE603" s="48"/>
      <c r="BF603" s="48"/>
      <c r="BG603" s="48"/>
      <c r="BH603" s="48"/>
      <c r="BI603" s="48"/>
      <c r="BJ603" s="48"/>
      <c r="BK603" s="48"/>
      <c r="BL603" s="48"/>
      <c r="BM603" s="48"/>
      <c r="BN603" s="48"/>
      <c r="BO603" s="48"/>
      <c r="BP603" s="48"/>
      <c r="BQ603" s="48"/>
      <c r="BR603" s="48"/>
      <c r="BS603" s="48"/>
      <c r="BT603" s="48"/>
      <c r="BU603" s="48"/>
      <c r="BV603" s="48"/>
      <c r="BW603" s="48"/>
      <c r="BX603" s="48"/>
      <c r="BY603" s="48"/>
      <c r="BZ603" s="48"/>
      <c r="CA603" s="48"/>
      <c r="CB603" s="48"/>
      <c r="CC603" s="44"/>
      <c r="CD603" s="23"/>
      <c r="CE603" s="23"/>
    </row>
  </sheetData>
  <sheetProtection algorithmName="SHA-512" hashValue="6NlbvknqkKkyYJW6F4kdzABkF3uF+XXzcYg/RL6Y6j8T5q7rMIQm2YYGUnxIcdo1VW8ChHtIm1yj3zPYVjuNiw==" saltValue="qKmIH+pLewChIn7ufpv4rw==" spinCount="100000" sheet="1" scenarios="1"/>
  <mergeCells count="46">
    <mergeCell ref="AF48:BB49"/>
    <mergeCell ref="BE48:CA49"/>
    <mergeCell ref="C51:AN52"/>
    <mergeCell ref="C53:AN54"/>
    <mergeCell ref="AO51:CB52"/>
    <mergeCell ref="AO53:CB54"/>
    <mergeCell ref="BE31:CB31"/>
    <mergeCell ref="C32:P32"/>
    <mergeCell ref="C19:P19"/>
    <mergeCell ref="C20:CB20"/>
    <mergeCell ref="BD21:CB21"/>
    <mergeCell ref="AE22:AE23"/>
    <mergeCell ref="AF22:CA23"/>
    <mergeCell ref="C33:P33"/>
    <mergeCell ref="C34:CB34"/>
    <mergeCell ref="C35:CB35"/>
    <mergeCell ref="AC42:AV43"/>
    <mergeCell ref="CB22:CB23"/>
    <mergeCell ref="AE24:BC24"/>
    <mergeCell ref="BD24:CB24"/>
    <mergeCell ref="C26:P26"/>
    <mergeCell ref="C27:CB27"/>
    <mergeCell ref="C28:AD31"/>
    <mergeCell ref="AE28:BD28"/>
    <mergeCell ref="BE28:CB28"/>
    <mergeCell ref="AF29:CA30"/>
    <mergeCell ref="AE31:BD31"/>
    <mergeCell ref="C21:AD24"/>
    <mergeCell ref="AE21:BC21"/>
    <mergeCell ref="A14:B14"/>
    <mergeCell ref="C14:AM14"/>
    <mergeCell ref="AN14:BD14"/>
    <mergeCell ref="A15:B15"/>
    <mergeCell ref="C17:CB17"/>
    <mergeCell ref="A12:B12"/>
    <mergeCell ref="C12:Y12"/>
    <mergeCell ref="A13:B13"/>
    <mergeCell ref="C13:AM13"/>
    <mergeCell ref="AN13:BD13"/>
    <mergeCell ref="C6:CB6"/>
    <mergeCell ref="C7:CB7"/>
    <mergeCell ref="C9:T9"/>
    <mergeCell ref="BN9:BX9"/>
    <mergeCell ref="A11:B11"/>
    <mergeCell ref="C11:L11"/>
    <mergeCell ref="M11:BZ11"/>
  </mergeCells>
  <dataValidations count="3">
    <dataValidation type="list" allowBlank="1" showInputMessage="1" showErrorMessage="1" sqref="C35" xr:uid="{00000000-0002-0000-0800-000000000000}">
      <formula1>Skupina</formula1>
    </dataValidation>
    <dataValidation type="list" allowBlank="1" showInputMessage="1" showErrorMessage="1" promptTitle="=KaR" sqref="AF29" xr:uid="{00000000-0002-0000-0800-000001000000}">
      <formula1>Záchrana</formula1>
    </dataValidation>
    <dataValidation type="list" allowBlank="1" showInputMessage="1" showErrorMessage="1" promptTitle="=KaR" sqref="AF22:CA23" xr:uid="{00000000-0002-0000-0800-000002000000}">
      <formula1>KaR</formula1>
    </dataValidation>
  </dataValidations>
  <pageMargins left="0.70866141732283472" right="0.70866141732283472" top="0.74803149606299213" bottom="0.74803149606299213" header="0.31496062992125984" footer="0.31496062992125984"/>
  <pageSetup paperSize="9" scale="72" orientation="portrait" r:id="rId1"/>
  <headerFooter>
    <oddHeader>&amp;CPríloha č. 1 Inštrukcie k Príloha č. 1 - Test podniku v ťažkostiach</oddHeader>
    <oddFooter>&amp;RPodpis a odtlačok pečiatky žiadateľa: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10</vt:i4>
      </vt:variant>
      <vt:variant>
        <vt:lpstr>Pomenované rozsahy</vt:lpstr>
      </vt:variant>
      <vt:variant>
        <vt:i4>15</vt:i4>
      </vt:variant>
    </vt:vector>
  </HeadingPairs>
  <TitlesOfParts>
    <vt:vector size="25" baseType="lpstr">
      <vt:lpstr>Úvod</vt:lpstr>
      <vt:lpstr>NAI</vt:lpstr>
      <vt:lpstr>NBI</vt:lpstr>
      <vt:lpstr>NBII</vt:lpstr>
      <vt:lpstr>NBIII</vt:lpstr>
      <vt:lpstr>NCI (PO,RO)</vt:lpstr>
      <vt:lpstr>NCI (NO)</vt:lpstr>
      <vt:lpstr>NCII (NO)</vt:lpstr>
      <vt:lpstr>NPV</vt:lpstr>
      <vt:lpstr>NJÚS</vt:lpstr>
      <vt:lpstr>KaR</vt:lpstr>
      <vt:lpstr>NS</vt:lpstr>
      <vt:lpstr>NAI!Oblasť_tlače</vt:lpstr>
      <vt:lpstr>NBI!Oblasť_tlače</vt:lpstr>
      <vt:lpstr>NBII!Oblasť_tlače</vt:lpstr>
      <vt:lpstr>NBIII!Oblasť_tlače</vt:lpstr>
      <vt:lpstr>'NCI (NO)'!Oblasť_tlače</vt:lpstr>
      <vt:lpstr>'NCI (PO,RO)'!Oblasť_tlače</vt:lpstr>
      <vt:lpstr>'NCII (NO)'!Oblasť_tlače</vt:lpstr>
      <vt:lpstr>NJÚS!Oblasť_tlače</vt:lpstr>
      <vt:lpstr>NPV!Oblasť_tlače</vt:lpstr>
      <vt:lpstr>Úvod!Oblasť_tlače</vt:lpstr>
      <vt:lpstr>Skupina</vt:lpstr>
      <vt:lpstr>Záchrana</vt:lpstr>
      <vt:lpstr>Zriaďovateľ</vt:lpstr>
    </vt:vector>
  </TitlesOfParts>
  <Company>MH 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nemec</dc:creator>
  <cp:lastModifiedBy>Dell</cp:lastModifiedBy>
  <cp:lastPrinted>2023-01-24T13:29:00Z</cp:lastPrinted>
  <dcterms:created xsi:type="dcterms:W3CDTF">2012-01-23T13:06:46Z</dcterms:created>
  <dcterms:modified xsi:type="dcterms:W3CDTF">2023-01-24T13:29:25Z</dcterms:modified>
</cp:coreProperties>
</file>