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orant\Desktop\Výzvy MAS\Výzva IROP 512 opatrenie B3\Prílohy k výzve január 2020\Prílohy k ŽoPR\"/>
    </mc:Choice>
  </mc:AlternateContent>
  <bookViews>
    <workbookView xWindow="0" yWindow="0" windowWidth="28800" windowHeight="11835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28" l="1"/>
  <c r="F27" i="28" l="1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H13" i="28" l="1"/>
  <c r="J13" i="28"/>
  <c r="G28" i="28"/>
  <c r="I22" i="28"/>
  <c r="I28" i="28" s="1"/>
  <c r="F28" i="28"/>
  <c r="L13" i="28" l="1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<sst xmlns="http://schemas.openxmlformats.org/spreadsheetml/2006/main" count="120" uniqueCount="107">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</sst>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0" fillId="2" borderId="0" xfId="0" applyFill="1" applyAlignment="1" applyProtection="1">
      <alignment horizontal="right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 2" xfId="1"/>
    <cellStyle name="Normáln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233794</xdr:colOff>
      <xdr:row>1</xdr:row>
      <xdr:rowOff>25977</xdr:rowOff>
    </xdr:from>
    <xdr:to>
      <xdr:col>0</xdr:col>
      <xdr:colOff>302558</xdr:colOff>
      <xdr:row>2</xdr:row>
      <xdr:rowOff>22412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4" y="216477"/>
          <a:ext cx="68764" cy="186935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145677</xdr:colOff>
      <xdr:row>0</xdr:row>
      <xdr:rowOff>134472</xdr:rowOff>
    </xdr:from>
    <xdr:to>
      <xdr:col>0</xdr:col>
      <xdr:colOff>1095903</xdr:colOff>
      <xdr:row>5</xdr:row>
      <xdr:rowOff>179294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7" y="134472"/>
          <a:ext cx="950226" cy="1008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9"/>
  <sheetViews>
    <sheetView tabSelected="1" view="pageBreakPreview" zoomScale="85" zoomScaleNormal="55" zoomScaleSheetLayoutView="85" zoomScalePageLayoutView="80" workbookViewId="0">
      <selection activeCell="A26" sqref="A26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111" t="s">
        <v>106</v>
      </c>
      <c r="L1" s="111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 x14ac:dyDescent="0.35">
      <c r="A6" s="93" t="s">
        <v>25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5"/>
      <c r="N6" s="5"/>
      <c r="O6" t="s">
        <v>102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103" t="s">
        <v>27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 x14ac:dyDescent="0.25">
      <c r="A11" s="25" t="s">
        <v>26</v>
      </c>
      <c r="B11" s="103" t="s">
        <v>28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5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 x14ac:dyDescent="0.3">
      <c r="A12" s="25" t="s">
        <v>63</v>
      </c>
      <c r="B12" s="103" t="s">
        <v>33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5"/>
      <c r="N12" s="5"/>
      <c r="O12" s="1" t="s">
        <v>59</v>
      </c>
      <c r="P12" s="5"/>
      <c r="Q12" s="5"/>
      <c r="R12" s="5"/>
      <c r="S12" s="5"/>
    </row>
    <row r="13" spans="1:19" ht="48" customHeight="1" thickBot="1" x14ac:dyDescent="0.3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(H28)*$B$13</f>
        <v>0</v>
      </c>
      <c r="I13" s="26" t="s">
        <v>65</v>
      </c>
      <c r="J13" s="38">
        <f>(H28)*$D$13</f>
        <v>0</v>
      </c>
      <c r="K13" s="26" t="s">
        <v>66</v>
      </c>
      <c r="L13" s="39">
        <f>(H28+I28)-H13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2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16.5" customHeight="1" x14ac:dyDescent="0.3">
      <c r="A17" s="74"/>
      <c r="B17" s="74"/>
      <c r="C17" s="75"/>
      <c r="D17" s="76"/>
      <c r="E17" s="76"/>
      <c r="F17" s="76"/>
      <c r="G17" s="76"/>
      <c r="H17" s="76"/>
      <c r="I17" s="76"/>
      <c r="J17" s="74"/>
      <c r="K17" s="77"/>
      <c r="L17" s="16"/>
      <c r="M17" s="1"/>
      <c r="N17" s="73"/>
      <c r="O17" s="73"/>
      <c r="P17" s="73"/>
      <c r="Q17" s="73"/>
      <c r="R17" s="73"/>
      <c r="S17" s="73"/>
    </row>
    <row r="18" spans="1:19" s="78" customFormat="1" ht="16.5" customHeight="1" thickBot="1" x14ac:dyDescent="0.35">
      <c r="A18" s="74"/>
      <c r="B18" s="74"/>
      <c r="C18" s="75"/>
      <c r="D18" s="76"/>
      <c r="E18" s="76"/>
      <c r="F18" s="76"/>
      <c r="G18" s="76"/>
      <c r="H18" s="76"/>
      <c r="I18" s="76"/>
      <c r="J18" s="74"/>
      <c r="K18" s="77"/>
      <c r="L18" s="16"/>
      <c r="M18" s="1"/>
      <c r="N18" s="73"/>
      <c r="O18" s="73"/>
      <c r="P18" s="73"/>
      <c r="Q18" s="73"/>
      <c r="R18" s="73"/>
      <c r="S18" s="73"/>
    </row>
    <row r="19" spans="1:19" s="78" customFormat="1" ht="63.75" x14ac:dyDescent="0.3">
      <c r="A19" s="12" t="s">
        <v>2</v>
      </c>
      <c r="B19" s="13" t="s">
        <v>4</v>
      </c>
      <c r="C19" s="13" t="s">
        <v>3</v>
      </c>
      <c r="D19" s="13" t="s">
        <v>21</v>
      </c>
      <c r="E19" s="13" t="s">
        <v>17</v>
      </c>
      <c r="F19" s="13" t="s">
        <v>88</v>
      </c>
      <c r="G19" s="13" t="s">
        <v>69</v>
      </c>
      <c r="H19" s="13" t="s">
        <v>64</v>
      </c>
      <c r="I19" s="13" t="s">
        <v>24</v>
      </c>
      <c r="J19" s="13" t="s">
        <v>22</v>
      </c>
      <c r="K19" s="13" t="s">
        <v>23</v>
      </c>
      <c r="L19" s="14" t="s">
        <v>30</v>
      </c>
      <c r="M19" s="1"/>
      <c r="N19" s="73"/>
      <c r="O19" s="73"/>
      <c r="P19" s="73"/>
      <c r="Q19" s="73"/>
      <c r="R19" s="73"/>
      <c r="S19" s="73"/>
    </row>
    <row r="20" spans="1:19" s="78" customFormat="1" ht="26.25" thickBot="1" x14ac:dyDescent="0.35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70</v>
      </c>
      <c r="J20" s="8" t="s">
        <v>67</v>
      </c>
      <c r="K20" s="8" t="s">
        <v>19</v>
      </c>
      <c r="L20" s="9" t="s">
        <v>20</v>
      </c>
      <c r="M20" s="1"/>
      <c r="N20" s="73"/>
      <c r="O20" s="73"/>
      <c r="P20" s="73"/>
      <c r="Q20" s="73"/>
      <c r="R20" s="73"/>
      <c r="S20" s="73"/>
    </row>
    <row r="21" spans="1:19" s="78" customFormat="1" ht="16.5" customHeight="1" thickBot="1" x14ac:dyDescent="0.35">
      <c r="A21" s="97" t="s">
        <v>101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9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45"/>
      <c r="B22" s="46"/>
      <c r="C22" s="47"/>
      <c r="D22" s="48"/>
      <c r="E22" s="49"/>
      <c r="F22" s="50">
        <f>D22*E22</f>
        <v>0</v>
      </c>
      <c r="G22" s="51">
        <f t="shared" ref="G22:G27" si="0">F22*1.2</f>
        <v>0</v>
      </c>
      <c r="H22" s="52"/>
      <c r="I22" s="52">
        <f>IF($F$13="ÁNO",F22-H22,G22-H22)</f>
        <v>0</v>
      </c>
      <c r="J22" s="53"/>
      <c r="K22" s="54"/>
      <c r="L22" s="55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57"/>
      <c r="D23" s="58"/>
      <c r="E23" s="59"/>
      <c r="F23" s="50">
        <f t="shared" ref="F23:F27" si="1">D23*E23</f>
        <v>0</v>
      </c>
      <c r="G23" s="51">
        <f t="shared" si="0"/>
        <v>0</v>
      </c>
      <c r="H23" s="60"/>
      <c r="I23" s="52">
        <f t="shared" ref="I23:I27" si="2">IF($F$13="ÁNO",F23-H23,G23-H23)</f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x14ac:dyDescent="0.3">
      <c r="A25" s="56"/>
      <c r="B25" s="46"/>
      <c r="C25" s="63"/>
      <c r="D25" s="58"/>
      <c r="E25" s="59"/>
      <c r="F25" s="50">
        <f t="shared" si="1"/>
        <v>0</v>
      </c>
      <c r="G25" s="51">
        <f t="shared" si="0"/>
        <v>0</v>
      </c>
      <c r="H25" s="60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x14ac:dyDescent="0.3">
      <c r="A26" s="56"/>
      <c r="B26" s="46"/>
      <c r="C26" s="57"/>
      <c r="D26" s="58"/>
      <c r="E26" s="59"/>
      <c r="F26" s="50">
        <f t="shared" si="1"/>
        <v>0</v>
      </c>
      <c r="G26" s="51">
        <f t="shared" si="0"/>
        <v>0</v>
      </c>
      <c r="H26" s="60"/>
      <c r="I26" s="52">
        <f t="shared" si="2"/>
        <v>0</v>
      </c>
      <c r="J26" s="61"/>
      <c r="K26" s="54"/>
      <c r="L26" s="6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35">
      <c r="A27" s="64"/>
      <c r="B27" s="46"/>
      <c r="C27" s="65"/>
      <c r="D27" s="66"/>
      <c r="E27" s="59"/>
      <c r="F27" s="50">
        <f t="shared" si="1"/>
        <v>0</v>
      </c>
      <c r="G27" s="51">
        <f t="shared" si="0"/>
        <v>0</v>
      </c>
      <c r="H27" s="67"/>
      <c r="I27" s="52">
        <f t="shared" si="2"/>
        <v>0</v>
      </c>
      <c r="J27" s="61"/>
      <c r="K27" s="54"/>
      <c r="L27" s="62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35">
      <c r="A28" s="106" t="s">
        <v>71</v>
      </c>
      <c r="B28" s="107"/>
      <c r="C28" s="107"/>
      <c r="D28" s="107"/>
      <c r="E28" s="108"/>
      <c r="F28" s="68">
        <f>SUM(F22:F27)</f>
        <v>0</v>
      </c>
      <c r="G28" s="68">
        <f>SUM(G22:G27)</f>
        <v>0</v>
      </c>
      <c r="H28" s="69">
        <f>SUM(H22:H27)</f>
        <v>0</v>
      </c>
      <c r="I28" s="68">
        <f t="shared" ref="I28" si="3">SUM(I22:I27)</f>
        <v>0</v>
      </c>
      <c r="J28" s="70"/>
      <c r="K28" s="71"/>
      <c r="L28" s="72"/>
      <c r="M28" s="1"/>
      <c r="N28" s="73"/>
      <c r="O28" s="73"/>
      <c r="P28" s="73"/>
      <c r="Q28" s="73"/>
      <c r="R28" s="73"/>
      <c r="S28" s="73"/>
    </row>
    <row r="29" spans="1:19" s="78" customFormat="1" ht="16.5" customHeight="1" thickBot="1" x14ac:dyDescent="0.35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ht="11.25" customHeight="1" thickBot="1" x14ac:dyDescent="0.3">
      <c r="A30" s="94" t="s">
        <v>89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</row>
    <row r="31" spans="1:19" x14ac:dyDescent="0.25">
      <c r="A31" s="109" t="s">
        <v>74</v>
      </c>
      <c r="B31" s="100" t="s">
        <v>72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25">
      <c r="A32" s="109"/>
      <c r="B32" s="81" t="s">
        <v>77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3" x14ac:dyDescent="0.25">
      <c r="A33" s="109"/>
      <c r="B33" s="81" t="s">
        <v>99</v>
      </c>
      <c r="C33" s="82"/>
      <c r="D33" s="82"/>
      <c r="E33" s="82"/>
      <c r="F33" s="82"/>
      <c r="G33" s="82"/>
      <c r="H33" s="82"/>
      <c r="I33" s="82"/>
      <c r="J33" s="82"/>
      <c r="K33" s="82"/>
      <c r="L33" s="83"/>
    </row>
    <row r="34" spans="1:13" x14ac:dyDescent="0.25">
      <c r="A34" s="110"/>
      <c r="B34" s="81" t="s">
        <v>100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ht="30" x14ac:dyDescent="0.25">
      <c r="A35" s="79" t="s">
        <v>75</v>
      </c>
      <c r="B35" s="87" t="s">
        <v>73</v>
      </c>
      <c r="C35" s="88"/>
      <c r="D35" s="88"/>
      <c r="E35" s="88"/>
      <c r="F35" s="88"/>
      <c r="G35" s="88"/>
      <c r="H35" s="88"/>
      <c r="I35" s="88"/>
      <c r="J35" s="88"/>
      <c r="K35" s="88"/>
      <c r="L35" s="89"/>
    </row>
    <row r="36" spans="1:13" ht="60" customHeight="1" x14ac:dyDescent="0.25">
      <c r="A36" s="79" t="s">
        <v>76</v>
      </c>
      <c r="B36" s="81" t="s">
        <v>94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30" x14ac:dyDescent="0.25">
      <c r="A37" s="79" t="s">
        <v>78</v>
      </c>
      <c r="B37" s="81" t="s">
        <v>79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30" x14ac:dyDescent="0.25">
      <c r="A38" s="79" t="s">
        <v>80</v>
      </c>
      <c r="B38" s="81" t="s">
        <v>95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30" x14ac:dyDescent="0.25">
      <c r="A39" s="79" t="s">
        <v>87</v>
      </c>
      <c r="B39" s="81" t="s">
        <v>81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30" x14ac:dyDescent="0.25">
      <c r="A40" s="79" t="s">
        <v>86</v>
      </c>
      <c r="B40" s="81" t="s">
        <v>82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3" ht="30" x14ac:dyDescent="0.25">
      <c r="A41" s="79" t="s">
        <v>85</v>
      </c>
      <c r="B41" s="81" t="s">
        <v>83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11"/>
    </row>
    <row r="42" spans="1:13" ht="59.25" customHeight="1" x14ac:dyDescent="0.25">
      <c r="A42" s="79" t="s">
        <v>84</v>
      </c>
      <c r="B42" s="81" t="s">
        <v>103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0"/>
    </row>
    <row r="43" spans="1:13" ht="30" x14ac:dyDescent="0.25">
      <c r="A43" s="79" t="s">
        <v>90</v>
      </c>
      <c r="B43" s="81" t="s">
        <v>91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80"/>
    </row>
    <row r="44" spans="1:13" ht="30" x14ac:dyDescent="0.25">
      <c r="A44" s="79" t="s">
        <v>92</v>
      </c>
      <c r="B44" s="81" t="s">
        <v>93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11"/>
    </row>
    <row r="45" spans="1:13" ht="356.25" customHeight="1" x14ac:dyDescent="0.25">
      <c r="A45" s="28" t="s">
        <v>96</v>
      </c>
      <c r="B45" s="90" t="s">
        <v>104</v>
      </c>
      <c r="C45" s="91"/>
      <c r="D45" s="91"/>
      <c r="E45" s="91"/>
      <c r="F45" s="91"/>
      <c r="G45" s="91"/>
      <c r="H45" s="91"/>
      <c r="I45" s="91"/>
      <c r="J45" s="91"/>
      <c r="K45" s="91"/>
      <c r="L45" s="92"/>
    </row>
    <row r="46" spans="1:13" ht="45" x14ac:dyDescent="0.25">
      <c r="A46" s="79" t="s">
        <v>97</v>
      </c>
      <c r="B46" s="84" t="s">
        <v>98</v>
      </c>
      <c r="C46" s="85"/>
      <c r="D46" s="85"/>
      <c r="E46" s="85"/>
      <c r="F46" s="85"/>
      <c r="G46" s="85"/>
      <c r="H46" s="85"/>
      <c r="I46" s="85"/>
      <c r="J46" s="85"/>
      <c r="K46" s="85"/>
      <c r="L46" s="86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0:L30"/>
    <mergeCell ref="A31:A34"/>
    <mergeCell ref="B31:L31"/>
    <mergeCell ref="B32:L32"/>
    <mergeCell ref="B33:L33"/>
    <mergeCell ref="B34:L34"/>
    <mergeCell ref="A21:L21"/>
    <mergeCell ref="A28:E28"/>
    <mergeCell ref="B43:L43"/>
    <mergeCell ref="B44:L4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5:L45"/>
  </mergeCells>
  <conditionalFormatting sqref="B13">
    <cfRule type="expression" dxfId="9" priority="10">
      <formula>$B$13=""</formula>
    </cfRule>
  </conditionalFormatting>
  <conditionalFormatting sqref="D13">
    <cfRule type="expression" dxfId="8" priority="9">
      <formula>$D$13=""</formula>
    </cfRule>
  </conditionalFormatting>
  <conditionalFormatting sqref="F13">
    <cfRule type="expression" dxfId="7" priority="8">
      <formula>$F$13=""</formula>
    </cfRule>
  </conditionalFormatting>
  <conditionalFormatting sqref="H22:H24 H28">
    <cfRule type="cellIs" dxfId="2" priority="3" stopIfTrue="1" operator="greaterThan">
      <formula>$G22</formula>
    </cfRule>
  </conditionalFormatting>
  <conditionalFormatting sqref="H25:H27">
    <cfRule type="cellIs" dxfId="1" priority="2" stopIfTrue="1" operator="greaterThan">
      <formula>$G25</formula>
    </cfRule>
  </conditionalFormatting>
  <conditionalFormatting sqref="I22:I28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9"/>
    <dataValidation type="list" allowBlank="1" showErrorMessage="1" prompt="_x000a_" sqref="B22:B27">
      <formula1>$O$7</formula1>
    </dataValidation>
    <dataValidation type="list" allowBlank="1" showInputMessage="1" showErrorMessage="1" sqref="F13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15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15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15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15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Lorant</cp:lastModifiedBy>
  <cp:lastPrinted>2017-11-19T15:33:49Z</cp:lastPrinted>
  <dcterms:created xsi:type="dcterms:W3CDTF">2015-05-13T12:53:37Z</dcterms:created>
  <dcterms:modified xsi:type="dcterms:W3CDTF">2020-01-20T20:01:00Z</dcterms:modified>
</cp:coreProperties>
</file>